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Gem. Paarbewerb" sheetId="1" r:id="rId1"/>
    <sheet name="Herren" sheetId="2" r:id="rId2"/>
    <sheet name="Damen" sheetId="3" r:id="rId3"/>
  </sheets>
  <definedNames>
    <definedName name="Damen">#REF!</definedName>
    <definedName name="_xlnm.Print_Area" localSheetId="0">'Gem. Paarbewerb'!$A$1:$I$148</definedName>
    <definedName name="_xlnm.Print_Titles" localSheetId="0">'Gem. Paarbewerb'!$1:$3</definedName>
    <definedName name="Herren">#REF!</definedName>
    <definedName name="Mannschaft">'Gem. Paarbewerb'!$B$3:$I$8</definedName>
    <definedName name="Z_CB71BFA1_D3B0_11D2_AE4A_0000E8DEEEB6_.wvu.Rows" localSheetId="1" hidden="1">'Herren'!$2:$3,'Herren'!$11:$12</definedName>
  </definedNames>
  <calcPr fullCalcOnLoad="1"/>
</workbook>
</file>

<file path=xl/sharedStrings.xml><?xml version="1.0" encoding="utf-8"?>
<sst xmlns="http://schemas.openxmlformats.org/spreadsheetml/2006/main" count="456" uniqueCount="118">
  <si>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</si>
  <si>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</si>
  <si>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</si>
  <si>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</si>
  <si>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</si>
  <si>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</si>
  <si>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</si>
  <si>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</si>
  <si>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</si>
  <si>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</si>
  <si>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</si>
  <si>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</si>
  <si>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>LOTTES Ludwig</t>
  </si>
  <si>
    <t>PERNDORFER Horst</t>
  </si>
  <si>
    <t>HORVATH Regina</t>
  </si>
  <si>
    <t>PHILIPS HTC</t>
  </si>
  <si>
    <t>SCHRENK Gerhard</t>
  </si>
  <si>
    <t>BOREALIS</t>
  </si>
  <si>
    <t>KW SIMMERING</t>
  </si>
  <si>
    <t>PIMPERL Johannes</t>
  </si>
  <si>
    <t>SIEDL Ernst</t>
  </si>
  <si>
    <t>KC WIEN SÜD/OST</t>
  </si>
  <si>
    <t>7.</t>
  </si>
  <si>
    <t>WIENSTROM DION</t>
  </si>
  <si>
    <t>WESTERMAYER Gerald</t>
  </si>
  <si>
    <t>LOTTES Christian</t>
  </si>
  <si>
    <t>KROGNER Harald</t>
  </si>
  <si>
    <t>ESV WIEN FJB</t>
  </si>
  <si>
    <t>SLATNER Andreas</t>
  </si>
  <si>
    <t>MENKOVIC Janina</t>
  </si>
  <si>
    <t>FRIESENBICHLER Veronika</t>
  </si>
  <si>
    <t>BIBER Michael</t>
  </si>
  <si>
    <t>KOVAR Michaela</t>
  </si>
  <si>
    <t>DULIC Bela</t>
  </si>
  <si>
    <t>ESV OeNB</t>
  </si>
  <si>
    <t>SKV PSK</t>
  </si>
  <si>
    <t>BESTATTUNG WIEN</t>
  </si>
  <si>
    <t>PIMPERL Herbert</t>
  </si>
  <si>
    <t>RISCHANEK Eveline</t>
  </si>
  <si>
    <t>ROHM Walter</t>
  </si>
  <si>
    <t>FEMBÖCK Gerhard</t>
  </si>
  <si>
    <t>SEILERBECK Michael</t>
  </si>
  <si>
    <t>WIMMER Walter</t>
  </si>
  <si>
    <t>ZECHMANN Christa</t>
  </si>
  <si>
    <t>DORNER Christine</t>
  </si>
  <si>
    <t>HASLINGER Harald</t>
  </si>
  <si>
    <t>IMRE Günter</t>
  </si>
  <si>
    <t>KOSAZKY Renate</t>
  </si>
  <si>
    <t>LANGER Rudolf</t>
  </si>
  <si>
    <t>SCHONER Georg</t>
  </si>
  <si>
    <t>BINDER Alexandra</t>
  </si>
  <si>
    <t>DORNER Josef</t>
  </si>
  <si>
    <t xml:space="preserve">8. </t>
  </si>
  <si>
    <t>MAYERHOFER Wolfgang</t>
  </si>
  <si>
    <t>PECENY Andreas</t>
  </si>
  <si>
    <t>HAFNER Daniela</t>
  </si>
  <si>
    <t>9.</t>
  </si>
  <si>
    <t>10.</t>
  </si>
  <si>
    <t>11.</t>
  </si>
  <si>
    <t>12.</t>
  </si>
  <si>
    <t>13.</t>
  </si>
  <si>
    <t>14.</t>
  </si>
  <si>
    <t>15.</t>
  </si>
  <si>
    <t>16.</t>
  </si>
  <si>
    <t>GAISCH Eveline</t>
  </si>
  <si>
    <t>EDLINGER Florian</t>
  </si>
  <si>
    <t>BRENDINGER Sieglinde</t>
  </si>
  <si>
    <t>STADLER Franz</t>
  </si>
  <si>
    <t>FROSCHAUER Hilde</t>
  </si>
  <si>
    <t>SCHÖNWEIZ Thomas</t>
  </si>
  <si>
    <t>PIMPERL Elisabeth</t>
  </si>
  <si>
    <t>BURGER Veronika</t>
  </si>
  <si>
    <t>17.</t>
  </si>
  <si>
    <t>GULIEV Marian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</si>
  <si>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</si>
  <si>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</si>
  <si>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</si>
  <si>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</si>
  <si>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</si>
  <si>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</si>
  <si>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</si>
  <si>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</si>
  <si>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</si>
  <si>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MISAR Ernst</t>
  </si>
  <si>
    <t>BARTL Alfred</t>
  </si>
  <si>
    <t>THÜRINGER Carolann</t>
  </si>
  <si>
    <t>PINITSCH Lothar</t>
  </si>
  <si>
    <t>ANDERS-KRAUS Martin</t>
  </si>
  <si>
    <t>FRAISS Peter</t>
  </si>
  <si>
    <t>PFLEGER Hermann</t>
  </si>
  <si>
    <t>BINDER Christine</t>
  </si>
  <si>
    <t>HOLER Walter</t>
  </si>
  <si>
    <t>28.</t>
  </si>
  <si>
    <t>29.</t>
  </si>
  <si>
    <t>ZEDERBAUER Karl jun.</t>
  </si>
  <si>
    <t>SANTA Paul</t>
  </si>
  <si>
    <t>2. September 2006</t>
  </si>
  <si>
    <t>GÄRTNER Friedrich</t>
  </si>
  <si>
    <t>DIETL Elfriede</t>
  </si>
  <si>
    <t>KC LOWI</t>
  </si>
  <si>
    <t>ORF</t>
  </si>
  <si>
    <t xml:space="preserve">ESV WIEN FJB </t>
  </si>
  <si>
    <t>KARO AS</t>
  </si>
  <si>
    <t xml:space="preserve"> </t>
  </si>
  <si>
    <t>PL</t>
  </si>
  <si>
    <t>NAME</t>
  </si>
  <si>
    <t>VEREIN</t>
  </si>
  <si>
    <t>VOLL</t>
  </si>
  <si>
    <t>ABR</t>
  </si>
  <si>
    <t>GES</t>
  </si>
  <si>
    <t>ERGEBNIS
GEMISCHTER PAARBEWERB</t>
  </si>
  <si>
    <t>HANTA Johann</t>
  </si>
  <si>
    <t>STADTHALLENBAD</t>
  </si>
  <si>
    <t>HARDER Nadja</t>
  </si>
  <si>
    <t>KAHR Josef</t>
  </si>
  <si>
    <t>HARDER NADJA</t>
  </si>
  <si>
    <t>18.</t>
  </si>
  <si>
    <t>HAUPTKLÄRANLAGE WIEN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</si>
</sst>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[$-C07]dddd\,\ dd\.\ mmmm\ yyyy"/>
    <numFmt numFmtId="187" formatCode="&quot;ATS&quot;\ #,##0;\-&quot;ATS&quot;\ #,##0"/>
    <numFmt numFmtId="188" formatCode="&quot;ATS&quot;\ #,##0;[Red]\-&quot;ATS&quot;\ #,##0"/>
    <numFmt numFmtId="189" formatCode="&quot;ATS&quot;\ #,##0.00;\-&quot;ATS&quot;\ #,##0.00"/>
    <numFmt numFmtId="190" formatCode="&quot;ATS&quot;\ #,##0.00;[Red]\-&quot;ATS&quot;\ #,##0.00"/>
    <numFmt numFmtId="191" formatCode="_-&quot;ATS&quot;\ * #,##0_-;\-&quot;ATS&quot;\ * #,##0_-;_-&quot;ATS&quot;\ * &quot;-&quot;_-;_-@_-"/>
    <numFmt numFmtId="192" formatCode="_-&quot;ATS&quot;\ * #,##0.00_-;\-&quot;ATS&quot;\ * #,##0.00_-;_-&quot;ATS&quot;\ * &quot;-&quot;??_-;_-@_-"/>
    <numFmt numFmtId="193" formatCode="dd/mm/yyyy\ \ \ \ \ \ \ \ hh:mm"/>
    <numFmt numFmtId="194" formatCode="h:mm"/>
    <numFmt numFmtId="195" formatCode="hh:mm\ \ \ \ \ \ \ \ \ \ \ dd/mm/yyyy"/>
    <numFmt numFmtId="196" formatCode="\ \ \ \ \ \ \ hh:mm\ \ \ \ \ \ \ \ \ \ \ dd/mm/yyyy"/>
    <numFmt numFmtId="197" formatCode="hh:mm\ \ \ \ \ \ \ dd/mm/yyyy"/>
    <numFmt numFmtId="198" formatCode="hh:mm\ \ \ dd/mm/yyyy"/>
    <numFmt numFmtId="199" formatCode="0.0"/>
    <numFmt numFmtId="200" formatCode="h:mm:ss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20" applyFont="1" applyBorder="1">
      <alignment/>
      <protection/>
    </xf>
    <xf numFmtId="0" fontId="0" fillId="0" borderId="0" xfId="20" applyBorder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0" borderId="0" xfId="20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0" fillId="0" borderId="9" xfId="20" applyBorder="1">
      <alignment/>
      <protection/>
    </xf>
    <xf numFmtId="0" fontId="12" fillId="0" borderId="3" xfId="20" applyFont="1" applyBorder="1" applyAlignment="1">
      <alignment horizontal="center"/>
      <protection/>
    </xf>
    <xf numFmtId="0" fontId="12" fillId="0" borderId="10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7" xfId="20" applyFont="1" applyBorder="1" applyAlignment="1">
      <alignment horizontal="centerContinuous"/>
      <protection/>
    </xf>
    <xf numFmtId="0" fontId="12" fillId="0" borderId="1" xfId="20" applyFont="1" applyBorder="1" applyAlignment="1">
      <alignment horizontal="centerContinuous"/>
      <protection/>
    </xf>
    <xf numFmtId="0" fontId="12" fillId="0" borderId="0" xfId="20" applyFont="1" applyBorder="1">
      <alignment/>
      <protection/>
    </xf>
    <xf numFmtId="0" fontId="12" fillId="0" borderId="5" xfId="20" applyFont="1" applyBorder="1" applyAlignment="1">
      <alignment horizontal="center"/>
      <protection/>
    </xf>
    <xf numFmtId="0" fontId="12" fillId="0" borderId="11" xfId="20" applyFont="1" applyBorder="1" applyAlignment="1">
      <alignment horizontal="centerContinuous" vertical="center"/>
      <protection/>
    </xf>
    <xf numFmtId="0" fontId="11" fillId="0" borderId="12" xfId="20" applyFont="1" applyBorder="1" applyAlignment="1">
      <alignment vertical="center"/>
      <protection/>
    </xf>
    <xf numFmtId="0" fontId="12" fillId="0" borderId="13" xfId="20" applyFont="1" applyBorder="1" applyAlignment="1">
      <alignment horizontal="center" vertical="center"/>
      <protection/>
    </xf>
    <xf numFmtId="0" fontId="12" fillId="0" borderId="14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Continuous" vertical="center"/>
      <protection/>
    </xf>
    <xf numFmtId="0" fontId="12" fillId="0" borderId="16" xfId="20" applyFont="1" applyBorder="1" applyAlignment="1">
      <alignment horizontal="centerContinuous" vertical="center"/>
      <protection/>
    </xf>
    <xf numFmtId="0" fontId="11" fillId="0" borderId="17" xfId="20" applyFont="1" applyBorder="1" applyAlignment="1">
      <alignment vertical="center"/>
      <protection/>
    </xf>
    <xf numFmtId="0" fontId="12" fillId="0" borderId="18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12" fillId="0" borderId="19" xfId="20" applyFont="1" applyBorder="1" applyAlignment="1">
      <alignment horizontal="centerContinuous" vertical="center"/>
      <protection/>
    </xf>
    <xf numFmtId="0" fontId="11" fillId="0" borderId="17" xfId="20" applyFont="1" applyFill="1" applyBorder="1" applyAlignment="1">
      <alignment vertical="center"/>
      <protection/>
    </xf>
    <xf numFmtId="0" fontId="12" fillId="0" borderId="18" xfId="20" applyFont="1" applyFill="1" applyBorder="1" applyAlignment="1">
      <alignment horizontal="centerContinuous" vertical="center"/>
      <protection/>
    </xf>
    <xf numFmtId="0" fontId="12" fillId="0" borderId="17" xfId="20" applyFont="1" applyFill="1" applyBorder="1" applyAlignment="1">
      <alignment horizontal="center" vertical="center"/>
      <protection/>
    </xf>
    <xf numFmtId="0" fontId="11" fillId="0" borderId="15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Continuous" vertical="center"/>
      <protection/>
    </xf>
    <xf numFmtId="0" fontId="12" fillId="0" borderId="18" xfId="20" applyFont="1" applyBorder="1" applyAlignment="1">
      <alignment horizontal="centerContinuous" vertical="center"/>
      <protection/>
    </xf>
    <xf numFmtId="0" fontId="12" fillId="0" borderId="16" xfId="20" applyFont="1" applyFill="1" applyBorder="1" applyAlignment="1">
      <alignment horizontal="centerContinuous" vertical="center"/>
      <protection/>
    </xf>
    <xf numFmtId="0" fontId="11" fillId="0" borderId="20" xfId="20" applyFont="1" applyBorder="1" applyAlignment="1">
      <alignment vertical="center"/>
      <protection/>
    </xf>
    <xf numFmtId="0" fontId="12" fillId="0" borderId="19" xfId="20" applyFont="1" applyFill="1" applyBorder="1" applyAlignment="1">
      <alignment horizontal="centerContinuous" vertical="center"/>
      <protection/>
    </xf>
    <xf numFmtId="0" fontId="12" fillId="0" borderId="16" xfId="20" applyFont="1" applyBorder="1" applyAlignment="1">
      <alignment horizontal="center" vertical="center"/>
      <protection/>
    </xf>
    <xf numFmtId="0" fontId="12" fillId="0" borderId="21" xfId="20" applyFont="1" applyBorder="1" applyAlignment="1">
      <alignment horizontal="centerContinuous" vertical="center"/>
      <protection/>
    </xf>
    <xf numFmtId="0" fontId="11" fillId="0" borderId="20" xfId="20" applyFont="1" applyFill="1" applyBorder="1" applyAlignment="1">
      <alignment vertical="center"/>
      <protection/>
    </xf>
    <xf numFmtId="0" fontId="11" fillId="0" borderId="22" xfId="20" applyFont="1" applyBorder="1" applyAlignment="1">
      <alignment vertical="center"/>
      <protection/>
    </xf>
    <xf numFmtId="0" fontId="11" fillId="0" borderId="11" xfId="20" applyFont="1" applyBorder="1" applyAlignment="1">
      <alignment horizontal="center" vertical="center"/>
      <protection/>
    </xf>
    <xf numFmtId="0" fontId="11" fillId="0" borderId="22" xfId="20" applyFont="1" applyFill="1" applyBorder="1" applyAlignment="1">
      <alignment vertical="center"/>
      <protection/>
    </xf>
    <xf numFmtId="0" fontId="12" fillId="0" borderId="20" xfId="20" applyFont="1" applyFill="1" applyBorder="1" applyAlignment="1">
      <alignment horizontal="center" vertical="center"/>
      <protection/>
    </xf>
    <xf numFmtId="0" fontId="12" fillId="0" borderId="16" xfId="20" applyFont="1" applyFill="1" applyBorder="1" applyAlignment="1">
      <alignment horizontal="center" vertical="center"/>
      <protection/>
    </xf>
    <xf numFmtId="0" fontId="12" fillId="0" borderId="21" xfId="20" applyFont="1" applyBorder="1" applyAlignment="1">
      <alignment horizontal="center" vertical="center"/>
      <protection/>
    </xf>
    <xf numFmtId="0" fontId="12" fillId="0" borderId="23" xfId="20" applyFont="1" applyBorder="1" applyAlignment="1">
      <alignment horizontal="centerContinuous" vertical="center"/>
      <protection/>
    </xf>
    <xf numFmtId="0" fontId="11" fillId="0" borderId="24" xfId="20" applyFont="1" applyBorder="1" applyAlignment="1">
      <alignment vertical="center"/>
      <protection/>
    </xf>
    <xf numFmtId="0" fontId="12" fillId="0" borderId="25" xfId="20" applyFont="1" applyBorder="1" applyAlignment="1">
      <alignment horizontal="center" vertical="center"/>
      <protection/>
    </xf>
    <xf numFmtId="0" fontId="12" fillId="0" borderId="23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13" fillId="0" borderId="0" xfId="20" applyFont="1">
      <alignment/>
      <protection/>
    </xf>
    <xf numFmtId="0" fontId="12" fillId="0" borderId="10" xfId="20" applyFont="1" applyBorder="1" applyAlignment="1">
      <alignment horizontal="centerContinuous"/>
      <protection/>
    </xf>
    <xf numFmtId="0" fontId="12" fillId="0" borderId="5" xfId="20" applyFont="1" applyBorder="1" applyAlignment="1">
      <alignment horizontal="centerContinuous"/>
      <protection/>
    </xf>
    <xf numFmtId="0" fontId="12" fillId="0" borderId="1" xfId="20" applyFont="1" applyBorder="1">
      <alignment/>
      <protection/>
    </xf>
    <xf numFmtId="0" fontId="12" fillId="0" borderId="9" xfId="20" applyFont="1" applyBorder="1">
      <alignment/>
      <protection/>
    </xf>
    <xf numFmtId="0" fontId="12" fillId="0" borderId="14" xfId="20" applyFont="1" applyBorder="1" applyAlignment="1">
      <alignment horizontal="centerContinuous" vertical="center"/>
      <protection/>
    </xf>
    <xf numFmtId="0" fontId="11" fillId="0" borderId="14" xfId="20" applyFont="1" applyBorder="1" applyAlignment="1">
      <alignment vertical="center"/>
      <protection/>
    </xf>
    <xf numFmtId="0" fontId="11" fillId="0" borderId="26" xfId="20" applyFont="1" applyBorder="1" applyAlignment="1">
      <alignment horizontal="center" vertical="center"/>
      <protection/>
    </xf>
    <xf numFmtId="0" fontId="11" fillId="0" borderId="21" xfId="20" applyFont="1" applyBorder="1" applyAlignment="1">
      <alignment vertical="center"/>
      <protection/>
    </xf>
    <xf numFmtId="0" fontId="11" fillId="0" borderId="26" xfId="20" applyFont="1" applyFill="1" applyBorder="1" applyAlignment="1">
      <alignment horizontal="center" vertical="center"/>
      <protection/>
    </xf>
    <xf numFmtId="0" fontId="11" fillId="0" borderId="16" xfId="20" applyFont="1" applyBorder="1" applyAlignment="1">
      <alignment vertical="center"/>
      <protection/>
    </xf>
    <xf numFmtId="0" fontId="11" fillId="0" borderId="21" xfId="20" applyFont="1" applyFill="1" applyBorder="1" applyAlignment="1">
      <alignment vertical="center"/>
      <protection/>
    </xf>
    <xf numFmtId="0" fontId="12" fillId="0" borderId="21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>
      <alignment horizontal="centerContinuous" vertical="center"/>
      <protection/>
    </xf>
    <xf numFmtId="0" fontId="1" fillId="0" borderId="9" xfId="20" applyFont="1" applyBorder="1">
      <alignment/>
      <protection/>
    </xf>
    <xf numFmtId="0" fontId="11" fillId="0" borderId="9" xfId="20" applyFont="1" applyBorder="1" applyAlignment="1">
      <alignment horizontal="center"/>
      <protection/>
    </xf>
    <xf numFmtId="0" fontId="12" fillId="0" borderId="1" xfId="20" applyFont="1" applyBorder="1" applyAlignment="1">
      <alignment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ill="1" applyBorder="1" applyAlignment="1">
      <alignment vertical="center"/>
      <protection/>
    </xf>
    <xf numFmtId="0" fontId="11" fillId="0" borderId="9" xfId="20" applyFont="1" applyBorder="1" applyAlignment="1">
      <alignment horizontal="centerContinuous"/>
      <protection/>
    </xf>
    <xf numFmtId="0" fontId="1" fillId="0" borderId="9" xfId="20" applyFont="1" applyBorder="1" applyAlignment="1">
      <alignment horizontal="centerContinuous"/>
      <protection/>
    </xf>
    <xf numFmtId="0" fontId="12" fillId="0" borderId="11" xfId="20" applyFont="1" applyBorder="1" applyAlignment="1">
      <alignment horizontal="center" vertical="center"/>
      <protection/>
    </xf>
    <xf numFmtId="0" fontId="11" fillId="0" borderId="26" xfId="20" applyFont="1" applyFill="1" applyBorder="1" applyAlignment="1">
      <alignment vertical="center"/>
      <protection/>
    </xf>
    <xf numFmtId="0" fontId="12" fillId="0" borderId="26" xfId="20" applyFont="1" applyFill="1" applyBorder="1" applyAlignment="1">
      <alignment horizontal="center" vertical="center"/>
      <protection/>
    </xf>
    <xf numFmtId="0" fontId="12" fillId="0" borderId="23" xfId="20" applyFont="1" applyFill="1" applyBorder="1" applyAlignment="1">
      <alignment horizontal="center" vertical="center"/>
      <protection/>
    </xf>
    <xf numFmtId="0" fontId="11" fillId="0" borderId="27" xfId="20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1" xfId="20" applyFont="1" applyBorder="1" applyAlignment="1">
      <alignment horizontal="center" vertical="center"/>
      <protection/>
    </xf>
    <xf numFmtId="0" fontId="16" fillId="0" borderId="18" xfId="20" applyFont="1" applyBorder="1" applyAlignment="1">
      <alignment horizontal="centerContinuous" vertical="center"/>
      <protection/>
    </xf>
    <xf numFmtId="0" fontId="16" fillId="0" borderId="18" xfId="20" applyFont="1" applyBorder="1" applyAlignment="1">
      <alignment horizontal="center" vertical="center"/>
      <protection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URNI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8</xdr:col>
      <xdr:colOff>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381125" y="57150"/>
          <a:ext cx="4105275" cy="1381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ERGEBNIS
GEMISCHTER PAARBEWERB
HERREN
2. September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8</xdr:col>
      <xdr:colOff>0</xdr:colOff>
      <xdr:row>4</xdr:row>
      <xdr:rowOff>390525</xdr:rowOff>
    </xdr:to>
    <xdr:sp>
      <xdr:nvSpPr>
        <xdr:cNvPr id="1" name="AutoShape 1"/>
        <xdr:cNvSpPr>
          <a:spLocks/>
        </xdr:cNvSpPr>
      </xdr:nvSpPr>
      <xdr:spPr>
        <a:xfrm>
          <a:off x="1066800" y="114300"/>
          <a:ext cx="42862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ERGEBNIS
GEMISCHTER PAARBEWERB
DAMEN
2. September 2006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.8515625" style="0" customWidth="1"/>
    <col min="3" max="3" width="33.7109375" style="0" customWidth="1"/>
    <col min="4" max="4" width="23.7109375" style="3" customWidth="1"/>
    <col min="5" max="6" width="8.28125" style="0" customWidth="1"/>
    <col min="7" max="7" width="9.28125" style="0" customWidth="1"/>
    <col min="8" max="8" width="10.28125" style="0" customWidth="1"/>
    <col min="9" max="9" width="7.7109375" style="1" hidden="1" customWidth="1"/>
    <col min="10" max="10" width="0" style="0" hidden="1" customWidth="1"/>
  </cols>
  <sheetData>
    <row r="1" spans="3:8" ht="37.5" customHeight="1">
      <c r="C1" s="114" t="s">
        <v>110</v>
      </c>
      <c r="D1" s="115"/>
      <c r="E1" s="116"/>
      <c r="F1" s="116"/>
      <c r="G1" s="116"/>
      <c r="H1" s="116"/>
    </row>
    <row r="2" spans="2:9" ht="18" customHeight="1">
      <c r="B2" s="4"/>
      <c r="C2" s="117" t="s">
        <v>96</v>
      </c>
      <c r="D2" s="118"/>
      <c r="E2" s="118"/>
      <c r="F2" s="118"/>
      <c r="G2" s="118"/>
      <c r="H2" s="119"/>
      <c r="I2" s="2"/>
    </row>
    <row r="3" spans="5:9" ht="49.5" customHeight="1">
      <c r="E3" s="3"/>
      <c r="H3" s="1"/>
      <c r="I3"/>
    </row>
    <row r="4" spans="1:9" ht="15.75">
      <c r="A4" s="5"/>
      <c r="B4" s="6"/>
      <c r="C4" s="13" t="s">
        <v>1</v>
      </c>
      <c r="D4" s="14" t="s">
        <v>0</v>
      </c>
      <c r="E4" s="14" t="s">
        <v>2</v>
      </c>
      <c r="F4" s="14" t="s">
        <v>3</v>
      </c>
      <c r="G4" s="14" t="s">
        <v>4</v>
      </c>
      <c r="H4" s="15" t="s">
        <v>5</v>
      </c>
      <c r="I4" s="1">
        <f>AVERAGE(G5:G6)</f>
        <v>445.5</v>
      </c>
    </row>
    <row r="5" spans="1:9" ht="15">
      <c r="A5" s="5"/>
      <c r="B5" s="7"/>
      <c r="C5" s="8" t="s">
        <v>53</v>
      </c>
      <c r="D5" s="16" t="s">
        <v>102</v>
      </c>
      <c r="E5" s="16">
        <v>288</v>
      </c>
      <c r="F5" s="16">
        <v>150</v>
      </c>
      <c r="G5" s="16">
        <f>E5+F5</f>
        <v>438</v>
      </c>
      <c r="H5" s="19"/>
      <c r="I5" s="1">
        <f>AVERAGE(G5:G6)</f>
        <v>445.5</v>
      </c>
    </row>
    <row r="6" spans="1:9" ht="15">
      <c r="A6" s="5"/>
      <c r="B6" s="7"/>
      <c r="C6" s="9" t="s">
        <v>33</v>
      </c>
      <c r="D6" s="21" t="s">
        <v>23</v>
      </c>
      <c r="E6" s="16">
        <v>310</v>
      </c>
      <c r="F6" s="16">
        <v>143</v>
      </c>
      <c r="G6" s="16">
        <f>E6+F6</f>
        <v>453</v>
      </c>
      <c r="H6" s="19"/>
      <c r="I6" s="1">
        <f>AVERAGE(G5:G6)</f>
        <v>445.5</v>
      </c>
    </row>
    <row r="7" spans="1:9" ht="16.5" thickBot="1">
      <c r="A7" s="10" t="s">
        <v>6</v>
      </c>
      <c r="B7" s="11"/>
      <c r="C7" s="12"/>
      <c r="D7" s="17"/>
      <c r="E7" s="17">
        <f>SUM(E5:E6)</f>
        <v>598</v>
      </c>
      <c r="F7" s="17">
        <f>SUM(F5:F6)</f>
        <v>293</v>
      </c>
      <c r="G7" s="17">
        <f>SUM(G5:G6)</f>
        <v>891</v>
      </c>
      <c r="H7" s="20">
        <f>AVERAGE(G5:G6)</f>
        <v>445.5</v>
      </c>
      <c r="I7" s="1">
        <f>AVERAGE(G5:G6)</f>
        <v>445.5</v>
      </c>
    </row>
    <row r="8" spans="1:10" ht="15">
      <c r="A8" s="5"/>
      <c r="B8" s="5"/>
      <c r="C8" s="5"/>
      <c r="D8" s="18"/>
      <c r="E8" s="18"/>
      <c r="F8" s="18"/>
      <c r="G8" s="18"/>
      <c r="H8" s="18"/>
      <c r="I8" s="1">
        <f>AVERAGE(G5:G6)</f>
        <v>445.5</v>
      </c>
      <c r="J8" s="1">
        <f>AVERAGE(G5:G6)</f>
        <v>445.5</v>
      </c>
    </row>
    <row r="9" spans="1:9" ht="15.75">
      <c r="A9" s="5"/>
      <c r="B9" s="6"/>
      <c r="C9" s="13" t="s">
        <v>1</v>
      </c>
      <c r="D9" s="14" t="s">
        <v>0</v>
      </c>
      <c r="E9" s="14" t="s">
        <v>2</v>
      </c>
      <c r="F9" s="14" t="s">
        <v>3</v>
      </c>
      <c r="G9" s="14" t="s">
        <v>4</v>
      </c>
      <c r="H9" s="15" t="s">
        <v>5</v>
      </c>
      <c r="I9" s="1">
        <f>AVERAGE(G10:G11)</f>
        <v>405.5</v>
      </c>
    </row>
    <row r="10" spans="1:9" ht="15">
      <c r="A10" s="5"/>
      <c r="B10" s="7"/>
      <c r="C10" s="8" t="s">
        <v>111</v>
      </c>
      <c r="D10" s="16" t="s">
        <v>112</v>
      </c>
      <c r="E10" s="16">
        <v>263</v>
      </c>
      <c r="F10" s="16">
        <v>118</v>
      </c>
      <c r="G10" s="16">
        <f>E10+F10</f>
        <v>381</v>
      </c>
      <c r="H10" s="19"/>
      <c r="I10" s="1">
        <f>AVERAGE(G10:G11)</f>
        <v>405.5</v>
      </c>
    </row>
    <row r="11" spans="1:9" ht="15">
      <c r="A11" s="5"/>
      <c r="B11" s="7"/>
      <c r="C11" s="9" t="s">
        <v>20</v>
      </c>
      <c r="D11" s="21" t="s">
        <v>21</v>
      </c>
      <c r="E11" s="16">
        <v>291</v>
      </c>
      <c r="F11" s="16">
        <v>139</v>
      </c>
      <c r="G11" s="16">
        <f>E11+F11</f>
        <v>430</v>
      </c>
      <c r="H11" s="19"/>
      <c r="I11" s="1">
        <f>AVERAGE(G10:G11)</f>
        <v>405.5</v>
      </c>
    </row>
    <row r="12" spans="1:9" ht="16.5" thickBot="1">
      <c r="A12" s="10" t="s">
        <v>7</v>
      </c>
      <c r="B12" s="11"/>
      <c r="C12" s="12"/>
      <c r="D12" s="17"/>
      <c r="E12" s="17">
        <f>SUM(E10:E11)</f>
        <v>554</v>
      </c>
      <c r="F12" s="17">
        <f>SUM(F10:F11)</f>
        <v>257</v>
      </c>
      <c r="G12" s="17">
        <f>SUM(G10:G11)</f>
        <v>811</v>
      </c>
      <c r="H12" s="20">
        <f>AVERAGE(G10:G11)</f>
        <v>405.5</v>
      </c>
      <c r="I12" s="1">
        <f>AVERAGE(G10:G11)</f>
        <v>405.5</v>
      </c>
    </row>
    <row r="13" spans="1:9" ht="15">
      <c r="A13" s="5"/>
      <c r="B13" s="5"/>
      <c r="C13" s="5"/>
      <c r="D13" s="18"/>
      <c r="E13" s="18"/>
      <c r="F13" s="18"/>
      <c r="G13" s="18"/>
      <c r="H13" s="18"/>
      <c r="I13" s="1">
        <f>AVERAGE(G10:G11)</f>
        <v>405.5</v>
      </c>
    </row>
    <row r="14" spans="1:9" ht="15.75">
      <c r="A14" s="5"/>
      <c r="B14" s="6"/>
      <c r="C14" s="13" t="s">
        <v>1</v>
      </c>
      <c r="D14" s="14" t="s">
        <v>0</v>
      </c>
      <c r="E14" s="14" t="s">
        <v>2</v>
      </c>
      <c r="F14" s="14" t="s">
        <v>3</v>
      </c>
      <c r="G14" s="14" t="s">
        <v>4</v>
      </c>
      <c r="H14" s="15" t="s">
        <v>5</v>
      </c>
      <c r="I14" s="1">
        <f>AVERAGE(G15:G16)</f>
        <v>404.5</v>
      </c>
    </row>
    <row r="15" spans="1:9" ht="15">
      <c r="A15" s="5"/>
      <c r="B15" s="7"/>
      <c r="C15" s="8" t="s">
        <v>26</v>
      </c>
      <c r="D15" s="16" t="s">
        <v>36</v>
      </c>
      <c r="E15" s="16">
        <v>282</v>
      </c>
      <c r="F15" s="16">
        <v>124</v>
      </c>
      <c r="G15" s="16">
        <f>E15+F15</f>
        <v>406</v>
      </c>
      <c r="H15" s="19"/>
      <c r="I15" s="1">
        <f>AVERAGE(G15:G16)</f>
        <v>404.5</v>
      </c>
    </row>
    <row r="16" spans="1:9" ht="15">
      <c r="A16" s="5"/>
      <c r="B16" s="7"/>
      <c r="C16" s="9" t="s">
        <v>25</v>
      </c>
      <c r="D16" s="21" t="s">
        <v>99</v>
      </c>
      <c r="E16" s="16">
        <v>298</v>
      </c>
      <c r="F16" s="16">
        <v>105</v>
      </c>
      <c r="G16" s="16">
        <f>E16+F16</f>
        <v>403</v>
      </c>
      <c r="H16" s="19"/>
      <c r="I16" s="1">
        <f>AVERAGE(G15:G16)</f>
        <v>404.5</v>
      </c>
    </row>
    <row r="17" spans="1:9" ht="16.5" thickBot="1">
      <c r="A17" s="10" t="s">
        <v>8</v>
      </c>
      <c r="B17" s="11"/>
      <c r="C17" s="12"/>
      <c r="D17" s="17"/>
      <c r="E17" s="17">
        <f>SUM(E15:E16)</f>
        <v>580</v>
      </c>
      <c r="F17" s="17">
        <f>SUM(F15:F16)</f>
        <v>229</v>
      </c>
      <c r="G17" s="17">
        <f>SUM(G15:G16)</f>
        <v>809</v>
      </c>
      <c r="H17" s="20">
        <f>AVERAGE(G15:G16)</f>
        <v>404.5</v>
      </c>
      <c r="I17" s="1">
        <f>AVERAGE(G15:G16)</f>
        <v>404.5</v>
      </c>
    </row>
    <row r="18" spans="1:9" ht="15">
      <c r="A18" s="5"/>
      <c r="B18" s="5"/>
      <c r="C18" s="5"/>
      <c r="D18" s="18"/>
      <c r="E18" s="18"/>
      <c r="F18" s="18"/>
      <c r="G18" s="18"/>
      <c r="H18" s="18"/>
      <c r="I18" s="1">
        <f>AVERAGE(G15:G16)</f>
        <v>404.5</v>
      </c>
    </row>
    <row r="19" spans="1:9" ht="15.75">
      <c r="A19" s="5"/>
      <c r="B19" s="6"/>
      <c r="C19" s="13" t="s">
        <v>1</v>
      </c>
      <c r="D19" s="14" t="s">
        <v>0</v>
      </c>
      <c r="E19" s="14" t="s">
        <v>2</v>
      </c>
      <c r="F19" s="14" t="s">
        <v>3</v>
      </c>
      <c r="G19" s="14" t="s">
        <v>4</v>
      </c>
      <c r="H19" s="15" t="s">
        <v>5</v>
      </c>
      <c r="I19" s="1">
        <f>AVERAGE(G20:G21)</f>
        <v>403.5</v>
      </c>
    </row>
    <row r="20" spans="1:9" ht="15">
      <c r="A20" s="5"/>
      <c r="B20" s="7"/>
      <c r="C20" s="8" t="s">
        <v>83</v>
      </c>
      <c r="D20" s="16" t="s">
        <v>99</v>
      </c>
      <c r="E20" s="16">
        <v>273</v>
      </c>
      <c r="F20" s="16">
        <v>103</v>
      </c>
      <c r="G20" s="16">
        <f>E20+F20</f>
        <v>376</v>
      </c>
      <c r="H20" s="19"/>
      <c r="I20" s="1">
        <f>AVERAGE(G20:G21)</f>
        <v>403.5</v>
      </c>
    </row>
    <row r="21" spans="1:9" ht="15">
      <c r="A21" s="5"/>
      <c r="B21" s="7"/>
      <c r="C21" s="9" t="s">
        <v>37</v>
      </c>
      <c r="D21" s="109" t="s">
        <v>117</v>
      </c>
      <c r="E21" s="16">
        <v>287</v>
      </c>
      <c r="F21" s="16">
        <v>144</v>
      </c>
      <c r="G21" s="16">
        <f>E21+F21</f>
        <v>431</v>
      </c>
      <c r="H21" s="19"/>
      <c r="I21" s="1">
        <f>AVERAGE(G20:G21)</f>
        <v>403.5</v>
      </c>
    </row>
    <row r="22" spans="1:9" ht="16.5" thickBot="1">
      <c r="A22" s="10" t="s">
        <v>9</v>
      </c>
      <c r="B22" s="11"/>
      <c r="C22" s="12"/>
      <c r="D22" s="17"/>
      <c r="E22" s="17">
        <f>SUM(E20:E21)</f>
        <v>560</v>
      </c>
      <c r="F22" s="17">
        <f>SUM(F20:F21)</f>
        <v>247</v>
      </c>
      <c r="G22" s="17">
        <f>SUM(G20:G21)</f>
        <v>807</v>
      </c>
      <c r="H22" s="20">
        <f>AVERAGE(G20:G21)</f>
        <v>403.5</v>
      </c>
      <c r="I22" s="1">
        <f>AVERAGE(G20:G21)</f>
        <v>403.5</v>
      </c>
    </row>
    <row r="23" spans="1:9" ht="15">
      <c r="A23" s="5"/>
      <c r="B23" s="5"/>
      <c r="C23" s="5"/>
      <c r="D23" s="18"/>
      <c r="E23" s="18"/>
      <c r="F23" s="18"/>
      <c r="G23" s="18"/>
      <c r="H23" s="18"/>
      <c r="I23" s="1">
        <f>AVERAGE(G20:G21)</f>
        <v>403.5</v>
      </c>
    </row>
    <row r="24" spans="1:9" ht="15.75">
      <c r="A24" s="5"/>
      <c r="B24" s="6"/>
      <c r="C24" s="13" t="s">
        <v>1</v>
      </c>
      <c r="D24" s="14" t="s">
        <v>0</v>
      </c>
      <c r="E24" s="14" t="s">
        <v>2</v>
      </c>
      <c r="F24" s="14" t="s">
        <v>3</v>
      </c>
      <c r="G24" s="14" t="s">
        <v>4</v>
      </c>
      <c r="H24" s="15" t="s">
        <v>5</v>
      </c>
      <c r="I24" s="1">
        <f>AVERAGE(G25:G26)</f>
        <v>400.5</v>
      </c>
    </row>
    <row r="25" spans="1:9" ht="15">
      <c r="A25" s="5"/>
      <c r="B25" s="7"/>
      <c r="C25" s="8" t="s">
        <v>24</v>
      </c>
      <c r="D25" s="16" t="s">
        <v>21</v>
      </c>
      <c r="E25" s="16">
        <v>277</v>
      </c>
      <c r="F25" s="16">
        <v>125</v>
      </c>
      <c r="G25" s="16">
        <f>E25+F25</f>
        <v>402</v>
      </c>
      <c r="H25" s="19"/>
      <c r="I25" s="1">
        <f>AVERAGE(G25:G26)</f>
        <v>400.5</v>
      </c>
    </row>
    <row r="26" spans="1:9" ht="15">
      <c r="A26" s="5"/>
      <c r="B26" s="7"/>
      <c r="C26" s="9" t="s">
        <v>40</v>
      </c>
      <c r="D26" s="21" t="s">
        <v>35</v>
      </c>
      <c r="E26" s="16">
        <v>268</v>
      </c>
      <c r="F26" s="16">
        <v>131</v>
      </c>
      <c r="G26" s="16">
        <f>E26+F26</f>
        <v>399</v>
      </c>
      <c r="H26" s="19"/>
      <c r="I26" s="1">
        <f>AVERAGE(G25:G26)</f>
        <v>400.5</v>
      </c>
    </row>
    <row r="27" spans="1:9" ht="16.5" thickBot="1">
      <c r="A27" s="10" t="s">
        <v>10</v>
      </c>
      <c r="B27" s="11"/>
      <c r="C27" s="12"/>
      <c r="D27" s="17"/>
      <c r="E27" s="17">
        <f>SUM(E25:E26)</f>
        <v>545</v>
      </c>
      <c r="F27" s="17">
        <f>SUM(F25:F26)</f>
        <v>256</v>
      </c>
      <c r="G27" s="17">
        <f>SUM(G25:G26)</f>
        <v>801</v>
      </c>
      <c r="H27" s="20">
        <f>AVERAGE(G25:G26)</f>
        <v>400.5</v>
      </c>
      <c r="I27" s="1">
        <f>AVERAGE(G25:G26)</f>
        <v>400.5</v>
      </c>
    </row>
    <row r="28" spans="1:9" ht="15">
      <c r="A28" s="5"/>
      <c r="B28" s="5"/>
      <c r="C28" s="5"/>
      <c r="D28" s="18"/>
      <c r="E28" s="18"/>
      <c r="F28" s="18"/>
      <c r="G28" s="18"/>
      <c r="H28" s="18"/>
      <c r="I28" s="1">
        <f>AVERAGE(G25:G26)</f>
        <v>400.5</v>
      </c>
    </row>
    <row r="29" spans="1:9" ht="15.75">
      <c r="A29" s="5"/>
      <c r="B29" s="6"/>
      <c r="C29" s="13" t="s">
        <v>1</v>
      </c>
      <c r="D29" s="14" t="s">
        <v>0</v>
      </c>
      <c r="E29" s="14" t="s">
        <v>2</v>
      </c>
      <c r="F29" s="14" t="s">
        <v>3</v>
      </c>
      <c r="G29" s="14" t="s">
        <v>4</v>
      </c>
      <c r="H29" s="15" t="s">
        <v>5</v>
      </c>
      <c r="I29" s="1">
        <f>AVERAGE(G30:G31)</f>
        <v>399</v>
      </c>
    </row>
    <row r="30" spans="1:9" ht="15">
      <c r="A30" s="5"/>
      <c r="B30" s="7"/>
      <c r="C30" s="8" t="s">
        <v>38</v>
      </c>
      <c r="D30" s="16" t="s">
        <v>18</v>
      </c>
      <c r="E30" s="16">
        <v>259</v>
      </c>
      <c r="F30" s="16">
        <v>115</v>
      </c>
      <c r="G30" s="16">
        <f>E30+F30</f>
        <v>374</v>
      </c>
      <c r="H30" s="19"/>
      <c r="I30" s="1">
        <f>AVERAGE(G30:G31)</f>
        <v>399</v>
      </c>
    </row>
    <row r="31" spans="1:9" ht="15">
      <c r="A31" s="5"/>
      <c r="B31" s="7"/>
      <c r="C31" s="9" t="s">
        <v>16</v>
      </c>
      <c r="D31" s="21" t="s">
        <v>15</v>
      </c>
      <c r="E31" s="16">
        <v>284</v>
      </c>
      <c r="F31" s="16">
        <v>140</v>
      </c>
      <c r="G31" s="16">
        <f>E31+F31</f>
        <v>424</v>
      </c>
      <c r="H31" s="19"/>
      <c r="I31" s="1">
        <f>AVERAGE(G30:G31)</f>
        <v>399</v>
      </c>
    </row>
    <row r="32" spans="1:9" ht="16.5" thickBot="1">
      <c r="A32" s="10" t="s">
        <v>11</v>
      </c>
      <c r="B32" s="11"/>
      <c r="C32" s="12"/>
      <c r="D32" s="17"/>
      <c r="E32" s="17">
        <f>SUM(E30:E31)</f>
        <v>543</v>
      </c>
      <c r="F32" s="17">
        <f>SUM(F30:F31)</f>
        <v>255</v>
      </c>
      <c r="G32" s="17">
        <f>SUM(G30:G31)</f>
        <v>798</v>
      </c>
      <c r="H32" s="20">
        <f>AVERAGE(G30:G31)</f>
        <v>399</v>
      </c>
      <c r="I32" s="1">
        <f>AVERAGE(G30:G31)</f>
        <v>399</v>
      </c>
    </row>
    <row r="33" spans="1:9" ht="15">
      <c r="A33" s="5"/>
      <c r="B33" s="5"/>
      <c r="C33" s="5"/>
      <c r="D33" s="18"/>
      <c r="E33" s="18"/>
      <c r="F33" s="18"/>
      <c r="G33" s="18"/>
      <c r="H33" s="18"/>
      <c r="I33" s="1">
        <f>AVERAGE(G30:G31)</f>
        <v>399</v>
      </c>
    </row>
    <row r="34" spans="1:9" ht="15.75">
      <c r="A34" s="5"/>
      <c r="B34" s="6"/>
      <c r="C34" s="13" t="s">
        <v>1</v>
      </c>
      <c r="D34" s="14" t="s">
        <v>0</v>
      </c>
      <c r="E34" s="14" t="s">
        <v>2</v>
      </c>
      <c r="F34" s="14" t="s">
        <v>3</v>
      </c>
      <c r="G34" s="14" t="s">
        <v>4</v>
      </c>
      <c r="H34" s="15" t="s">
        <v>5</v>
      </c>
      <c r="I34" s="1">
        <f>AVERAGE(G35:G36)</f>
        <v>398</v>
      </c>
    </row>
    <row r="35" spans="1:9" ht="15">
      <c r="A35" s="5"/>
      <c r="B35" s="7"/>
      <c r="C35" s="8" t="s">
        <v>50</v>
      </c>
      <c r="D35" s="110" t="s">
        <v>117</v>
      </c>
      <c r="E35" s="16">
        <v>261</v>
      </c>
      <c r="F35" s="16">
        <v>120</v>
      </c>
      <c r="G35" s="16">
        <f>E35+F35</f>
        <v>381</v>
      </c>
      <c r="H35" s="19"/>
      <c r="I35" s="1">
        <f>AVERAGE(G35:G36)</f>
        <v>398</v>
      </c>
    </row>
    <row r="36" spans="1:9" ht="15">
      <c r="A36" s="5"/>
      <c r="B36" s="7"/>
      <c r="C36" s="9" t="s">
        <v>51</v>
      </c>
      <c r="D36" s="21" t="s">
        <v>34</v>
      </c>
      <c r="E36" s="16">
        <v>282</v>
      </c>
      <c r="F36" s="16">
        <v>133</v>
      </c>
      <c r="G36" s="16">
        <f>E36+F36</f>
        <v>415</v>
      </c>
      <c r="H36" s="19"/>
      <c r="I36" s="1">
        <f>AVERAGE(G35:G36)</f>
        <v>398</v>
      </c>
    </row>
    <row r="37" spans="1:9" ht="16.5" thickBot="1">
      <c r="A37" s="10" t="s">
        <v>22</v>
      </c>
      <c r="B37" s="11"/>
      <c r="C37" s="12"/>
      <c r="D37" s="17"/>
      <c r="E37" s="17">
        <f>SUM(E35:E36)</f>
        <v>543</v>
      </c>
      <c r="F37" s="17">
        <f>SUM(F35:F36)</f>
        <v>253</v>
      </c>
      <c r="G37" s="17">
        <f>SUM(G35:G36)</f>
        <v>796</v>
      </c>
      <c r="H37" s="20">
        <f>AVERAGE(G35:G36)</f>
        <v>398</v>
      </c>
      <c r="I37" s="1">
        <f>AVERAGE(G35:G36)</f>
        <v>398</v>
      </c>
    </row>
    <row r="38" spans="1:9" ht="15">
      <c r="A38" s="5"/>
      <c r="B38" s="5"/>
      <c r="C38" s="5"/>
      <c r="D38" s="18"/>
      <c r="E38" s="18"/>
      <c r="F38" s="18"/>
      <c r="G38" s="18"/>
      <c r="H38" s="18"/>
      <c r="I38" s="1">
        <f>AVERAGE(G35:G36)</f>
        <v>398</v>
      </c>
    </row>
    <row r="39" spans="1:9" ht="15.75">
      <c r="A39" s="5"/>
      <c r="B39" s="6"/>
      <c r="C39" s="13" t="s">
        <v>1</v>
      </c>
      <c r="D39" s="14" t="s">
        <v>0</v>
      </c>
      <c r="E39" s="14" t="s">
        <v>2</v>
      </c>
      <c r="F39" s="14" t="s">
        <v>3</v>
      </c>
      <c r="G39" s="14" t="s">
        <v>4</v>
      </c>
      <c r="H39" s="15" t="s">
        <v>5</v>
      </c>
      <c r="I39" s="1">
        <f>AVERAGE(G40:G41)</f>
        <v>397.5</v>
      </c>
    </row>
    <row r="40" spans="1:9" ht="15">
      <c r="A40" s="5"/>
      <c r="B40" s="7"/>
      <c r="C40" s="8" t="s">
        <v>12</v>
      </c>
      <c r="D40" s="16" t="s">
        <v>99</v>
      </c>
      <c r="E40" s="16">
        <v>295</v>
      </c>
      <c r="F40" s="16">
        <v>158</v>
      </c>
      <c r="G40" s="16">
        <f>E40+F40</f>
        <v>453</v>
      </c>
      <c r="H40" s="19"/>
      <c r="I40" s="1">
        <f>AVERAGE(G40:G41)</f>
        <v>397.5</v>
      </c>
    </row>
    <row r="41" spans="1:9" ht="15">
      <c r="A41" s="5"/>
      <c r="B41" s="7"/>
      <c r="C41" s="9" t="s">
        <v>41</v>
      </c>
      <c r="D41" s="21" t="s">
        <v>17</v>
      </c>
      <c r="E41" s="16">
        <v>247</v>
      </c>
      <c r="F41" s="16">
        <v>95</v>
      </c>
      <c r="G41" s="16">
        <f>E41+F41</f>
        <v>342</v>
      </c>
      <c r="H41" s="19"/>
      <c r="I41" s="1">
        <f>AVERAGE(G40:G41)</f>
        <v>397.5</v>
      </c>
    </row>
    <row r="42" spans="1:9" ht="16.5" thickBot="1">
      <c r="A42" s="10" t="s">
        <v>52</v>
      </c>
      <c r="B42" s="11"/>
      <c r="C42" s="12"/>
      <c r="D42" s="17"/>
      <c r="E42" s="17">
        <f>SUM(E40:E41)</f>
        <v>542</v>
      </c>
      <c r="F42" s="17">
        <f>SUM(F40:F41)</f>
        <v>253</v>
      </c>
      <c r="G42" s="17">
        <f>SUM(G40:G41)</f>
        <v>795</v>
      </c>
      <c r="H42" s="20">
        <f>AVERAGE(G40:G41)</f>
        <v>397.5</v>
      </c>
      <c r="I42" s="1">
        <f>AVERAGE(G40:G41)</f>
        <v>397.5</v>
      </c>
    </row>
    <row r="43" spans="1:9" ht="15">
      <c r="A43" s="5"/>
      <c r="B43" s="5"/>
      <c r="C43" s="5"/>
      <c r="D43" s="18"/>
      <c r="E43" s="18"/>
      <c r="F43" s="18"/>
      <c r="G43" s="18"/>
      <c r="H43" s="18"/>
      <c r="I43" s="1">
        <f>AVERAGE(G40:G41)</f>
        <v>397.5</v>
      </c>
    </row>
    <row r="44" spans="1:9" ht="15.75">
      <c r="A44" s="5"/>
      <c r="B44" s="6"/>
      <c r="C44" s="13" t="s">
        <v>1</v>
      </c>
      <c r="D44" s="14" t="s">
        <v>0</v>
      </c>
      <c r="E44" s="14" t="s">
        <v>2</v>
      </c>
      <c r="F44" s="14" t="s">
        <v>3</v>
      </c>
      <c r="G44" s="14" t="s">
        <v>4</v>
      </c>
      <c r="H44" s="15" t="s">
        <v>5</v>
      </c>
      <c r="I44" s="1">
        <f>AVERAGE(G45:G46)</f>
        <v>397.5</v>
      </c>
    </row>
    <row r="45" spans="1:9" ht="15">
      <c r="A45" s="5"/>
      <c r="B45" s="7"/>
      <c r="C45" s="8" t="s">
        <v>73</v>
      </c>
      <c r="D45" s="16" t="s">
        <v>100</v>
      </c>
      <c r="E45" s="16">
        <v>285</v>
      </c>
      <c r="F45" s="16">
        <v>138</v>
      </c>
      <c r="G45" s="16">
        <f>E45+F45</f>
        <v>423</v>
      </c>
      <c r="H45" s="19"/>
      <c r="I45" s="1">
        <f>AVERAGE(G45:G46)</f>
        <v>397.5</v>
      </c>
    </row>
    <row r="46" spans="1:9" ht="15">
      <c r="A46" s="5"/>
      <c r="B46" s="7"/>
      <c r="C46" s="9" t="s">
        <v>28</v>
      </c>
      <c r="D46" s="21" t="s">
        <v>101</v>
      </c>
      <c r="E46" s="16">
        <v>268</v>
      </c>
      <c r="F46" s="16">
        <v>104</v>
      </c>
      <c r="G46" s="16">
        <f>E46+F46</f>
        <v>372</v>
      </c>
      <c r="H46" s="19"/>
      <c r="I46" s="1">
        <f>AVERAGE(G45:G46)</f>
        <v>397.5</v>
      </c>
    </row>
    <row r="47" spans="1:9" ht="16.5" thickBot="1">
      <c r="A47" s="10" t="s">
        <v>56</v>
      </c>
      <c r="B47" s="11"/>
      <c r="C47" s="12"/>
      <c r="D47" s="17"/>
      <c r="E47" s="17">
        <f>SUM(E45:E46)</f>
        <v>553</v>
      </c>
      <c r="F47" s="17">
        <f>SUM(F45:F46)</f>
        <v>242</v>
      </c>
      <c r="G47" s="17">
        <f>SUM(G45:G46)</f>
        <v>795</v>
      </c>
      <c r="H47" s="20">
        <f>AVERAGE(G45:G46)</f>
        <v>397.5</v>
      </c>
      <c r="I47" s="1">
        <f>AVERAGE(G45:G46)</f>
        <v>397.5</v>
      </c>
    </row>
    <row r="48" spans="1:9" ht="15">
      <c r="A48" s="5"/>
      <c r="B48" s="5"/>
      <c r="C48" s="5"/>
      <c r="D48" s="18"/>
      <c r="E48" s="18"/>
      <c r="F48" s="18"/>
      <c r="G48" s="18"/>
      <c r="H48" s="18"/>
      <c r="I48" s="1">
        <f>AVERAGE(G45:G46)</f>
        <v>397.5</v>
      </c>
    </row>
    <row r="49" spans="1:9" ht="15.75">
      <c r="A49" s="5"/>
      <c r="B49" s="6"/>
      <c r="C49" s="13" t="s">
        <v>1</v>
      </c>
      <c r="D49" s="14" t="s">
        <v>0</v>
      </c>
      <c r="E49" s="14" t="s">
        <v>2</v>
      </c>
      <c r="F49" s="14" t="s">
        <v>3</v>
      </c>
      <c r="G49" s="14" t="s">
        <v>4</v>
      </c>
      <c r="H49" s="15" t="s">
        <v>5</v>
      </c>
      <c r="I49" s="1">
        <f>AVERAGE(G50:G51)</f>
        <v>396.5</v>
      </c>
    </row>
    <row r="50" spans="1:9" ht="15">
      <c r="A50" s="5"/>
      <c r="B50" s="7"/>
      <c r="C50" s="8" t="s">
        <v>49</v>
      </c>
      <c r="D50" s="16" t="s">
        <v>18</v>
      </c>
      <c r="E50" s="16">
        <v>268</v>
      </c>
      <c r="F50" s="16">
        <v>107</v>
      </c>
      <c r="G50" s="16">
        <f>E50+F50</f>
        <v>375</v>
      </c>
      <c r="H50" s="19"/>
      <c r="I50" s="1">
        <f>AVERAGE(G50:G51)</f>
        <v>396.5</v>
      </c>
    </row>
    <row r="51" spans="1:9" ht="15">
      <c r="A51" s="5"/>
      <c r="B51" s="7"/>
      <c r="C51" s="9" t="s">
        <v>30</v>
      </c>
      <c r="D51" s="21" t="s">
        <v>99</v>
      </c>
      <c r="E51" s="16">
        <v>261</v>
      </c>
      <c r="F51" s="16">
        <v>157</v>
      </c>
      <c r="G51" s="16">
        <f>E51+F51</f>
        <v>418</v>
      </c>
      <c r="H51" s="19"/>
      <c r="I51" s="1">
        <f>AVERAGE(G50:G51)</f>
        <v>396.5</v>
      </c>
    </row>
    <row r="52" spans="1:9" ht="16.5" thickBot="1">
      <c r="A52" s="10" t="s">
        <v>57</v>
      </c>
      <c r="B52" s="11"/>
      <c r="C52" s="12"/>
      <c r="D52" s="17"/>
      <c r="E52" s="17">
        <f>SUM(E50:E51)</f>
        <v>529</v>
      </c>
      <c r="F52" s="17">
        <f>SUM(F50:F51)</f>
        <v>264</v>
      </c>
      <c r="G52" s="17">
        <f>SUM(G50:G51)</f>
        <v>793</v>
      </c>
      <c r="H52" s="20">
        <f>AVERAGE(G50:G51)</f>
        <v>396.5</v>
      </c>
      <c r="I52" s="1">
        <f>AVERAGE(G50:G51)</f>
        <v>396.5</v>
      </c>
    </row>
    <row r="53" spans="1:9" ht="15">
      <c r="A53" s="5"/>
      <c r="B53" s="5"/>
      <c r="C53" s="5"/>
      <c r="D53" s="18"/>
      <c r="E53" s="18"/>
      <c r="F53" s="18"/>
      <c r="G53" s="18"/>
      <c r="H53" s="18"/>
      <c r="I53" s="1">
        <f>AVERAGE(G50:G51)</f>
        <v>396.5</v>
      </c>
    </row>
    <row r="54" spans="1:9" ht="15.75">
      <c r="A54" s="5"/>
      <c r="B54" s="6"/>
      <c r="C54" s="13" t="s">
        <v>1</v>
      </c>
      <c r="D54" s="14" t="s">
        <v>0</v>
      </c>
      <c r="E54" s="14" t="s">
        <v>2</v>
      </c>
      <c r="F54" s="14" t="s">
        <v>3</v>
      </c>
      <c r="G54" s="14" t="s">
        <v>4</v>
      </c>
      <c r="H54" s="15" t="s">
        <v>5</v>
      </c>
      <c r="I54" s="1">
        <f>AVERAGE(G55:G56)</f>
        <v>396.5</v>
      </c>
    </row>
    <row r="55" spans="1:9" ht="15">
      <c r="A55" s="5"/>
      <c r="B55" s="7"/>
      <c r="C55" s="8" t="s">
        <v>13</v>
      </c>
      <c r="D55" s="16" t="s">
        <v>36</v>
      </c>
      <c r="E55" s="16">
        <v>293</v>
      </c>
      <c r="F55" s="16">
        <v>122</v>
      </c>
      <c r="G55" s="16">
        <f>E55+F55</f>
        <v>415</v>
      </c>
      <c r="H55" s="19"/>
      <c r="I55" s="1">
        <f>AVERAGE(G55:G56)</f>
        <v>396.5</v>
      </c>
    </row>
    <row r="56" spans="1:9" ht="15">
      <c r="A56" s="5"/>
      <c r="B56" s="7"/>
      <c r="C56" s="9" t="s">
        <v>98</v>
      </c>
      <c r="D56" s="21" t="s">
        <v>17</v>
      </c>
      <c r="E56" s="16">
        <v>268</v>
      </c>
      <c r="F56" s="16">
        <v>110</v>
      </c>
      <c r="G56" s="16">
        <f>E56+F56</f>
        <v>378</v>
      </c>
      <c r="H56" s="19"/>
      <c r="I56" s="1">
        <f>AVERAGE(G55:G56)</f>
        <v>396.5</v>
      </c>
    </row>
    <row r="57" spans="1:9" ht="16.5" thickBot="1">
      <c r="A57" s="10" t="s">
        <v>58</v>
      </c>
      <c r="B57" s="11"/>
      <c r="C57" s="12"/>
      <c r="D57" s="17"/>
      <c r="E57" s="17">
        <f>SUM(E55:E56)</f>
        <v>561</v>
      </c>
      <c r="F57" s="17">
        <f>SUM(F55:F56)</f>
        <v>232</v>
      </c>
      <c r="G57" s="17">
        <f>SUM(G55:G56)</f>
        <v>793</v>
      </c>
      <c r="H57" s="20">
        <f>AVERAGE(G55:G56)</f>
        <v>396.5</v>
      </c>
      <c r="I57" s="1">
        <f>AVERAGE(G55:G56)</f>
        <v>396.5</v>
      </c>
    </row>
    <row r="58" spans="1:9" s="104" customFormat="1" ht="15.75">
      <c r="A58" s="102"/>
      <c r="B58" s="100"/>
      <c r="C58" s="100"/>
      <c r="D58" s="21"/>
      <c r="E58" s="21"/>
      <c r="F58" s="21"/>
      <c r="G58" s="21"/>
      <c r="H58" s="101"/>
      <c r="I58" s="103"/>
    </row>
    <row r="59" spans="1:256" s="104" customFormat="1" ht="15.75">
      <c r="A59" s="5"/>
      <c r="B59" s="6"/>
      <c r="C59" s="13" t="s">
        <v>1</v>
      </c>
      <c r="D59" s="14" t="s">
        <v>0</v>
      </c>
      <c r="E59" s="14" t="s">
        <v>2</v>
      </c>
      <c r="F59" s="14" t="s">
        <v>3</v>
      </c>
      <c r="G59" s="14" t="s">
        <v>4</v>
      </c>
      <c r="H59" s="15" t="s">
        <v>5</v>
      </c>
      <c r="I59" s="5"/>
      <c r="J59" s="6"/>
      <c r="K59" s="105"/>
      <c r="L59" s="105"/>
      <c r="M59" s="105"/>
      <c r="N59" s="105"/>
      <c r="O59" s="105"/>
      <c r="P59" s="106"/>
      <c r="Q59" s="100"/>
      <c r="R59" s="107"/>
      <c r="S59" s="105"/>
      <c r="T59" s="105"/>
      <c r="U59" s="105"/>
      <c r="V59" s="105"/>
      <c r="W59" s="105"/>
      <c r="X59" s="106"/>
      <c r="Y59" s="100"/>
      <c r="Z59" s="107"/>
      <c r="AA59" s="105"/>
      <c r="AB59" s="105"/>
      <c r="AC59" s="105"/>
      <c r="AD59" s="105"/>
      <c r="AE59" s="105"/>
      <c r="AF59" s="106"/>
      <c r="AG59" s="100"/>
      <c r="AH59" s="107"/>
      <c r="AI59" s="105"/>
      <c r="AJ59" s="105"/>
      <c r="AK59" s="105"/>
      <c r="AL59" s="105"/>
      <c r="AM59" s="105"/>
      <c r="AN59" s="106"/>
      <c r="AO59" s="100"/>
      <c r="AP59" s="107"/>
      <c r="AQ59" s="105"/>
      <c r="AR59" s="105"/>
      <c r="AS59" s="105"/>
      <c r="AT59" s="105"/>
      <c r="AU59" s="105"/>
      <c r="AV59" s="106"/>
      <c r="AW59" s="100"/>
      <c r="AX59" s="107"/>
      <c r="AY59" s="105"/>
      <c r="AZ59" s="105"/>
      <c r="BA59" s="105"/>
      <c r="BB59" s="105"/>
      <c r="BC59" s="105"/>
      <c r="BD59" s="106"/>
      <c r="BE59" s="100"/>
      <c r="BF59" s="107"/>
      <c r="BG59" s="105"/>
      <c r="BH59" s="105"/>
      <c r="BI59" s="105"/>
      <c r="BJ59" s="105"/>
      <c r="BK59" s="105"/>
      <c r="BL59" s="106"/>
      <c r="BM59" s="100"/>
      <c r="BN59" s="107"/>
      <c r="BO59" s="105"/>
      <c r="BP59" s="105"/>
      <c r="BQ59" s="105"/>
      <c r="BR59" s="105"/>
      <c r="BS59" s="105"/>
      <c r="BT59" s="106"/>
      <c r="BU59" s="100"/>
      <c r="BV59" s="107"/>
      <c r="BW59" s="105"/>
      <c r="BX59" s="105"/>
      <c r="BY59" s="105"/>
      <c r="BZ59" s="105"/>
      <c r="CA59" s="105"/>
      <c r="CB59" s="106"/>
      <c r="CC59" s="100"/>
      <c r="CD59" s="107"/>
      <c r="CE59" s="105"/>
      <c r="CF59" s="105"/>
      <c r="CG59" s="105"/>
      <c r="CH59" s="105"/>
      <c r="CI59" s="105"/>
      <c r="CJ59" s="106"/>
      <c r="CK59" s="100"/>
      <c r="CL59" s="107"/>
      <c r="CM59" s="105"/>
      <c r="CN59" s="105"/>
      <c r="CO59" s="105"/>
      <c r="CP59" s="105"/>
      <c r="CQ59" s="105"/>
      <c r="CR59" s="106"/>
      <c r="CS59" s="100"/>
      <c r="CT59" s="107"/>
      <c r="CU59" s="105"/>
      <c r="CV59" s="105"/>
      <c r="CW59" s="105"/>
      <c r="CX59" s="105"/>
      <c r="CY59" s="105"/>
      <c r="CZ59" s="106"/>
      <c r="DA59" s="100"/>
      <c r="DB59" s="107"/>
      <c r="DC59" s="105"/>
      <c r="DD59" s="105"/>
      <c r="DE59" s="105"/>
      <c r="DF59" s="105"/>
      <c r="DG59" s="105"/>
      <c r="DH59" s="106"/>
      <c r="DI59" s="100"/>
      <c r="DJ59" s="107"/>
      <c r="DK59" s="105"/>
      <c r="DL59" s="105"/>
      <c r="DM59" s="105"/>
      <c r="DN59" s="105"/>
      <c r="DO59" s="105"/>
      <c r="DP59" s="106"/>
      <c r="DQ59" s="100"/>
      <c r="DR59" s="107"/>
      <c r="DS59" s="105"/>
      <c r="DT59" s="105"/>
      <c r="DU59" s="105"/>
      <c r="DV59" s="105"/>
      <c r="DW59" s="105"/>
      <c r="DX59" s="106"/>
      <c r="DY59" s="100"/>
      <c r="DZ59" s="107"/>
      <c r="EA59" s="105"/>
      <c r="EB59" s="105"/>
      <c r="EC59" s="105"/>
      <c r="ED59" s="105"/>
      <c r="EE59" s="105"/>
      <c r="EF59" s="106"/>
      <c r="EG59" s="100"/>
      <c r="EH59" s="107"/>
      <c r="EI59" s="105"/>
      <c r="EJ59" s="105"/>
      <c r="EK59" s="105"/>
      <c r="EL59" s="105"/>
      <c r="EM59" s="105"/>
      <c r="EN59" s="106"/>
      <c r="EO59" s="100"/>
      <c r="EP59" s="107"/>
      <c r="EQ59" s="105"/>
      <c r="ER59" s="105"/>
      <c r="ES59" s="105"/>
      <c r="ET59" s="105"/>
      <c r="EU59" s="105"/>
      <c r="EV59" s="106"/>
      <c r="EW59" s="100"/>
      <c r="EX59" s="107"/>
      <c r="EY59" s="105"/>
      <c r="EZ59" s="105"/>
      <c r="FA59" s="105"/>
      <c r="FB59" s="105"/>
      <c r="FC59" s="105"/>
      <c r="FD59" s="106"/>
      <c r="FE59" s="100"/>
      <c r="FF59" s="107"/>
      <c r="FG59" s="105"/>
      <c r="FH59" s="105"/>
      <c r="FI59" s="105"/>
      <c r="FJ59" s="105"/>
      <c r="FK59" s="105"/>
      <c r="FL59" s="106"/>
      <c r="FM59" s="100"/>
      <c r="FN59" s="107"/>
      <c r="FO59" s="105"/>
      <c r="FP59" s="105"/>
      <c r="FQ59" s="105"/>
      <c r="FR59" s="105"/>
      <c r="FS59" s="105"/>
      <c r="FT59" s="106"/>
      <c r="FU59" s="100"/>
      <c r="FV59" s="107"/>
      <c r="FW59" s="105"/>
      <c r="FX59" s="105"/>
      <c r="FY59" s="105"/>
      <c r="FZ59" s="105"/>
      <c r="GA59" s="105"/>
      <c r="GB59" s="106"/>
      <c r="GC59" s="100"/>
      <c r="GD59" s="107"/>
      <c r="GE59" s="105"/>
      <c r="GF59" s="105"/>
      <c r="GG59" s="105"/>
      <c r="GH59" s="105"/>
      <c r="GI59" s="105"/>
      <c r="GJ59" s="106"/>
      <c r="GK59" s="100"/>
      <c r="GL59" s="107"/>
      <c r="GM59" s="105"/>
      <c r="GN59" s="105"/>
      <c r="GO59" s="105"/>
      <c r="GP59" s="105"/>
      <c r="GQ59" s="105"/>
      <c r="GR59" s="106"/>
      <c r="GS59" s="100"/>
      <c r="GT59" s="107"/>
      <c r="GU59" s="105"/>
      <c r="GV59" s="105"/>
      <c r="GW59" s="105"/>
      <c r="GX59" s="105"/>
      <c r="GY59" s="105"/>
      <c r="GZ59" s="106"/>
      <c r="HA59" s="100"/>
      <c r="HB59" s="107"/>
      <c r="HC59" s="105"/>
      <c r="HD59" s="105"/>
      <c r="HE59" s="105"/>
      <c r="HF59" s="105"/>
      <c r="HG59" s="105"/>
      <c r="HH59" s="106"/>
      <c r="HI59" s="100"/>
      <c r="HJ59" s="107"/>
      <c r="HK59" s="105"/>
      <c r="HL59" s="105"/>
      <c r="HM59" s="105"/>
      <c r="HN59" s="105"/>
      <c r="HO59" s="105"/>
      <c r="HP59" s="106"/>
      <c r="HQ59" s="100"/>
      <c r="HR59" s="107"/>
      <c r="HS59" s="105"/>
      <c r="HT59" s="105"/>
      <c r="HU59" s="105"/>
      <c r="HV59" s="105"/>
      <c r="HW59" s="105"/>
      <c r="HX59" s="106"/>
      <c r="HY59" s="100"/>
      <c r="HZ59" s="107"/>
      <c r="IA59" s="105"/>
      <c r="IB59" s="105"/>
      <c r="IC59" s="105"/>
      <c r="ID59" s="105"/>
      <c r="IE59" s="105"/>
      <c r="IF59" s="106"/>
      <c r="IG59" s="100"/>
      <c r="IH59" s="107"/>
      <c r="II59" s="105"/>
      <c r="IJ59" s="105"/>
      <c r="IK59" s="105"/>
      <c r="IL59" s="105"/>
      <c r="IM59" s="105"/>
      <c r="IN59" s="106"/>
      <c r="IO59" s="100"/>
      <c r="IP59" s="107"/>
      <c r="IQ59" s="105"/>
      <c r="IR59" s="105"/>
      <c r="IS59" s="105"/>
      <c r="IT59" s="105"/>
      <c r="IU59" s="105"/>
      <c r="IV59" s="106"/>
    </row>
    <row r="60" spans="1:256" s="104" customFormat="1" ht="15">
      <c r="A60" s="5"/>
      <c r="B60" s="7"/>
      <c r="C60" s="8" t="s">
        <v>89</v>
      </c>
      <c r="D60" s="16" t="s">
        <v>99</v>
      </c>
      <c r="E60" s="16">
        <v>255</v>
      </c>
      <c r="F60" s="16">
        <v>89</v>
      </c>
      <c r="G60" s="16">
        <f>E60+F60</f>
        <v>344</v>
      </c>
      <c r="H60" s="19"/>
      <c r="I60" s="5"/>
      <c r="J60" s="7"/>
      <c r="K60" s="100"/>
      <c r="L60" s="21"/>
      <c r="M60" s="21"/>
      <c r="N60" s="21"/>
      <c r="O60" s="21"/>
      <c r="P60" s="108"/>
      <c r="Q60" s="100"/>
      <c r="R60" s="100"/>
      <c r="S60" s="100"/>
      <c r="T60" s="21"/>
      <c r="U60" s="21"/>
      <c r="V60" s="21"/>
      <c r="W60" s="21"/>
      <c r="X60" s="108"/>
      <c r="Y60" s="100"/>
      <c r="Z60" s="100"/>
      <c r="AA60" s="100"/>
      <c r="AB60" s="21"/>
      <c r="AC60" s="21"/>
      <c r="AD60" s="21"/>
      <c r="AE60" s="21"/>
      <c r="AF60" s="108"/>
      <c r="AG60" s="100"/>
      <c r="AH60" s="100"/>
      <c r="AI60" s="100"/>
      <c r="AJ60" s="21"/>
      <c r="AK60" s="21"/>
      <c r="AL60" s="21"/>
      <c r="AM60" s="21"/>
      <c r="AN60" s="108"/>
      <c r="AO60" s="100"/>
      <c r="AP60" s="100"/>
      <c r="AQ60" s="100"/>
      <c r="AR60" s="21"/>
      <c r="AS60" s="21"/>
      <c r="AT60" s="21"/>
      <c r="AU60" s="21"/>
      <c r="AV60" s="108"/>
      <c r="AW60" s="100"/>
      <c r="AX60" s="100"/>
      <c r="AY60" s="100"/>
      <c r="AZ60" s="21"/>
      <c r="BA60" s="21"/>
      <c r="BB60" s="21"/>
      <c r="BC60" s="21"/>
      <c r="BD60" s="108"/>
      <c r="BE60" s="100"/>
      <c r="BF60" s="100"/>
      <c r="BG60" s="100"/>
      <c r="BH60" s="21"/>
      <c r="BI60" s="21"/>
      <c r="BJ60" s="21"/>
      <c r="BK60" s="21"/>
      <c r="BL60" s="108"/>
      <c r="BM60" s="100"/>
      <c r="BN60" s="100"/>
      <c r="BO60" s="100"/>
      <c r="BP60" s="21"/>
      <c r="BQ60" s="21"/>
      <c r="BR60" s="21"/>
      <c r="BS60" s="21"/>
      <c r="BT60" s="108"/>
      <c r="BU60" s="100"/>
      <c r="BV60" s="100"/>
      <c r="BW60" s="100"/>
      <c r="BX60" s="21"/>
      <c r="BY60" s="21"/>
      <c r="BZ60" s="21"/>
      <c r="CA60" s="21"/>
      <c r="CB60" s="108"/>
      <c r="CC60" s="100"/>
      <c r="CD60" s="100"/>
      <c r="CE60" s="100"/>
      <c r="CF60" s="21"/>
      <c r="CG60" s="21"/>
      <c r="CH60" s="21"/>
      <c r="CI60" s="21"/>
      <c r="CJ60" s="108"/>
      <c r="CK60" s="100"/>
      <c r="CL60" s="100"/>
      <c r="CM60" s="100"/>
      <c r="CN60" s="21"/>
      <c r="CO60" s="21"/>
      <c r="CP60" s="21"/>
      <c r="CQ60" s="21"/>
      <c r="CR60" s="108"/>
      <c r="CS60" s="100"/>
      <c r="CT60" s="100"/>
      <c r="CU60" s="100"/>
      <c r="CV60" s="21"/>
      <c r="CW60" s="21"/>
      <c r="CX60" s="21"/>
      <c r="CY60" s="21"/>
      <c r="CZ60" s="108"/>
      <c r="DA60" s="100"/>
      <c r="DB60" s="100"/>
      <c r="DC60" s="100"/>
      <c r="DD60" s="21"/>
      <c r="DE60" s="21"/>
      <c r="DF60" s="21"/>
      <c r="DG60" s="21"/>
      <c r="DH60" s="108"/>
      <c r="DI60" s="100"/>
      <c r="DJ60" s="100"/>
      <c r="DK60" s="100"/>
      <c r="DL60" s="21"/>
      <c r="DM60" s="21"/>
      <c r="DN60" s="21"/>
      <c r="DO60" s="21"/>
      <c r="DP60" s="108"/>
      <c r="DQ60" s="100"/>
      <c r="DR60" s="100"/>
      <c r="DS60" s="100"/>
      <c r="DT60" s="21"/>
      <c r="DU60" s="21"/>
      <c r="DV60" s="21"/>
      <c r="DW60" s="21"/>
      <c r="DX60" s="108"/>
      <c r="DY60" s="100"/>
      <c r="DZ60" s="100"/>
      <c r="EA60" s="100"/>
      <c r="EB60" s="21"/>
      <c r="EC60" s="21"/>
      <c r="ED60" s="21"/>
      <c r="EE60" s="21"/>
      <c r="EF60" s="108"/>
      <c r="EG60" s="100"/>
      <c r="EH60" s="100"/>
      <c r="EI60" s="100"/>
      <c r="EJ60" s="21"/>
      <c r="EK60" s="21"/>
      <c r="EL60" s="21"/>
      <c r="EM60" s="21"/>
      <c r="EN60" s="108"/>
      <c r="EO60" s="100"/>
      <c r="EP60" s="100"/>
      <c r="EQ60" s="100"/>
      <c r="ER60" s="21"/>
      <c r="ES60" s="21"/>
      <c r="ET60" s="21"/>
      <c r="EU60" s="21"/>
      <c r="EV60" s="108"/>
      <c r="EW60" s="100"/>
      <c r="EX60" s="100"/>
      <c r="EY60" s="100"/>
      <c r="EZ60" s="21"/>
      <c r="FA60" s="21"/>
      <c r="FB60" s="21"/>
      <c r="FC60" s="21"/>
      <c r="FD60" s="108"/>
      <c r="FE60" s="100"/>
      <c r="FF60" s="100"/>
      <c r="FG60" s="100"/>
      <c r="FH60" s="21"/>
      <c r="FI60" s="21"/>
      <c r="FJ60" s="21"/>
      <c r="FK60" s="21"/>
      <c r="FL60" s="108"/>
      <c r="FM60" s="100"/>
      <c r="FN60" s="100"/>
      <c r="FO60" s="100"/>
      <c r="FP60" s="21"/>
      <c r="FQ60" s="21"/>
      <c r="FR60" s="21"/>
      <c r="FS60" s="21"/>
      <c r="FT60" s="108"/>
      <c r="FU60" s="100"/>
      <c r="FV60" s="100"/>
      <c r="FW60" s="100"/>
      <c r="FX60" s="21"/>
      <c r="FY60" s="21"/>
      <c r="FZ60" s="21"/>
      <c r="GA60" s="21"/>
      <c r="GB60" s="108"/>
      <c r="GC60" s="100"/>
      <c r="GD60" s="100"/>
      <c r="GE60" s="100"/>
      <c r="GF60" s="21"/>
      <c r="GG60" s="21"/>
      <c r="GH60" s="21"/>
      <c r="GI60" s="21"/>
      <c r="GJ60" s="108"/>
      <c r="GK60" s="100"/>
      <c r="GL60" s="100"/>
      <c r="GM60" s="100"/>
      <c r="GN60" s="21"/>
      <c r="GO60" s="21"/>
      <c r="GP60" s="21"/>
      <c r="GQ60" s="21"/>
      <c r="GR60" s="108"/>
      <c r="GS60" s="100"/>
      <c r="GT60" s="100"/>
      <c r="GU60" s="100"/>
      <c r="GV60" s="21"/>
      <c r="GW60" s="21"/>
      <c r="GX60" s="21"/>
      <c r="GY60" s="21"/>
      <c r="GZ60" s="108"/>
      <c r="HA60" s="100"/>
      <c r="HB60" s="100"/>
      <c r="HC60" s="100"/>
      <c r="HD60" s="21"/>
      <c r="HE60" s="21"/>
      <c r="HF60" s="21"/>
      <c r="HG60" s="21"/>
      <c r="HH60" s="108"/>
      <c r="HI60" s="100"/>
      <c r="HJ60" s="100"/>
      <c r="HK60" s="100"/>
      <c r="HL60" s="21"/>
      <c r="HM60" s="21"/>
      <c r="HN60" s="21"/>
      <c r="HO60" s="21"/>
      <c r="HP60" s="108"/>
      <c r="HQ60" s="100"/>
      <c r="HR60" s="100"/>
      <c r="HS60" s="100"/>
      <c r="HT60" s="21"/>
      <c r="HU60" s="21"/>
      <c r="HV60" s="21"/>
      <c r="HW60" s="21"/>
      <c r="HX60" s="108"/>
      <c r="HY60" s="100"/>
      <c r="HZ60" s="100"/>
      <c r="IA60" s="100"/>
      <c r="IB60" s="21"/>
      <c r="IC60" s="21"/>
      <c r="ID60" s="21"/>
      <c r="IE60" s="21"/>
      <c r="IF60" s="108"/>
      <c r="IG60" s="100"/>
      <c r="IH60" s="100"/>
      <c r="II60" s="100"/>
      <c r="IJ60" s="21"/>
      <c r="IK60" s="21"/>
      <c r="IL60" s="21"/>
      <c r="IM60" s="21"/>
      <c r="IN60" s="108"/>
      <c r="IO60" s="100"/>
      <c r="IP60" s="100"/>
      <c r="IQ60" s="100"/>
      <c r="IR60" s="21"/>
      <c r="IS60" s="21"/>
      <c r="IT60" s="21"/>
      <c r="IU60" s="21"/>
      <c r="IV60" s="108"/>
    </row>
    <row r="61" spans="1:256" s="104" customFormat="1" ht="15">
      <c r="A61" s="5"/>
      <c r="B61" s="7"/>
      <c r="C61" s="9" t="s">
        <v>39</v>
      </c>
      <c r="D61" s="21" t="s">
        <v>21</v>
      </c>
      <c r="E61" s="16">
        <v>299</v>
      </c>
      <c r="F61" s="16">
        <v>145</v>
      </c>
      <c r="G61" s="16">
        <f>E61+F61</f>
        <v>444</v>
      </c>
      <c r="H61" s="19"/>
      <c r="I61" s="5"/>
      <c r="J61" s="7"/>
      <c r="K61" s="100"/>
      <c r="L61" s="21"/>
      <c r="M61" s="21"/>
      <c r="N61" s="21"/>
      <c r="O61" s="21"/>
      <c r="P61" s="108"/>
      <c r="Q61" s="100"/>
      <c r="R61" s="100"/>
      <c r="S61" s="100"/>
      <c r="T61" s="21"/>
      <c r="U61" s="21"/>
      <c r="V61" s="21"/>
      <c r="W61" s="21"/>
      <c r="X61" s="108"/>
      <c r="Y61" s="100"/>
      <c r="Z61" s="100"/>
      <c r="AA61" s="100"/>
      <c r="AB61" s="21"/>
      <c r="AC61" s="21"/>
      <c r="AD61" s="21"/>
      <c r="AE61" s="21"/>
      <c r="AF61" s="108"/>
      <c r="AG61" s="100"/>
      <c r="AH61" s="100"/>
      <c r="AI61" s="100"/>
      <c r="AJ61" s="21"/>
      <c r="AK61" s="21"/>
      <c r="AL61" s="21"/>
      <c r="AM61" s="21"/>
      <c r="AN61" s="108"/>
      <c r="AO61" s="100"/>
      <c r="AP61" s="100"/>
      <c r="AQ61" s="100"/>
      <c r="AR61" s="21"/>
      <c r="AS61" s="21"/>
      <c r="AT61" s="21"/>
      <c r="AU61" s="21"/>
      <c r="AV61" s="108"/>
      <c r="AW61" s="100"/>
      <c r="AX61" s="100"/>
      <c r="AY61" s="100"/>
      <c r="AZ61" s="21"/>
      <c r="BA61" s="21"/>
      <c r="BB61" s="21"/>
      <c r="BC61" s="21"/>
      <c r="BD61" s="108"/>
      <c r="BE61" s="100"/>
      <c r="BF61" s="100"/>
      <c r="BG61" s="100"/>
      <c r="BH61" s="21"/>
      <c r="BI61" s="21"/>
      <c r="BJ61" s="21"/>
      <c r="BK61" s="21"/>
      <c r="BL61" s="108"/>
      <c r="BM61" s="100"/>
      <c r="BN61" s="100"/>
      <c r="BO61" s="100"/>
      <c r="BP61" s="21"/>
      <c r="BQ61" s="21"/>
      <c r="BR61" s="21"/>
      <c r="BS61" s="21"/>
      <c r="BT61" s="108"/>
      <c r="BU61" s="100"/>
      <c r="BV61" s="100"/>
      <c r="BW61" s="100"/>
      <c r="BX61" s="21"/>
      <c r="BY61" s="21"/>
      <c r="BZ61" s="21"/>
      <c r="CA61" s="21"/>
      <c r="CB61" s="108"/>
      <c r="CC61" s="100"/>
      <c r="CD61" s="100"/>
      <c r="CE61" s="100"/>
      <c r="CF61" s="21"/>
      <c r="CG61" s="21"/>
      <c r="CH61" s="21"/>
      <c r="CI61" s="21"/>
      <c r="CJ61" s="108"/>
      <c r="CK61" s="100"/>
      <c r="CL61" s="100"/>
      <c r="CM61" s="100"/>
      <c r="CN61" s="21"/>
      <c r="CO61" s="21"/>
      <c r="CP61" s="21"/>
      <c r="CQ61" s="21"/>
      <c r="CR61" s="108"/>
      <c r="CS61" s="100"/>
      <c r="CT61" s="100"/>
      <c r="CU61" s="100"/>
      <c r="CV61" s="21"/>
      <c r="CW61" s="21"/>
      <c r="CX61" s="21"/>
      <c r="CY61" s="21"/>
      <c r="CZ61" s="108"/>
      <c r="DA61" s="100"/>
      <c r="DB61" s="100"/>
      <c r="DC61" s="100"/>
      <c r="DD61" s="21"/>
      <c r="DE61" s="21"/>
      <c r="DF61" s="21"/>
      <c r="DG61" s="21"/>
      <c r="DH61" s="108"/>
      <c r="DI61" s="100"/>
      <c r="DJ61" s="100"/>
      <c r="DK61" s="100"/>
      <c r="DL61" s="21"/>
      <c r="DM61" s="21"/>
      <c r="DN61" s="21"/>
      <c r="DO61" s="21"/>
      <c r="DP61" s="108"/>
      <c r="DQ61" s="100"/>
      <c r="DR61" s="100"/>
      <c r="DS61" s="100"/>
      <c r="DT61" s="21"/>
      <c r="DU61" s="21"/>
      <c r="DV61" s="21"/>
      <c r="DW61" s="21"/>
      <c r="DX61" s="108"/>
      <c r="DY61" s="100"/>
      <c r="DZ61" s="100"/>
      <c r="EA61" s="100"/>
      <c r="EB61" s="21"/>
      <c r="EC61" s="21"/>
      <c r="ED61" s="21"/>
      <c r="EE61" s="21"/>
      <c r="EF61" s="108"/>
      <c r="EG61" s="100"/>
      <c r="EH61" s="100"/>
      <c r="EI61" s="100"/>
      <c r="EJ61" s="21"/>
      <c r="EK61" s="21"/>
      <c r="EL61" s="21"/>
      <c r="EM61" s="21"/>
      <c r="EN61" s="108"/>
      <c r="EO61" s="100"/>
      <c r="EP61" s="100"/>
      <c r="EQ61" s="100"/>
      <c r="ER61" s="21"/>
      <c r="ES61" s="21"/>
      <c r="ET61" s="21"/>
      <c r="EU61" s="21"/>
      <c r="EV61" s="108"/>
      <c r="EW61" s="100"/>
      <c r="EX61" s="100"/>
      <c r="EY61" s="100"/>
      <c r="EZ61" s="21"/>
      <c r="FA61" s="21"/>
      <c r="FB61" s="21"/>
      <c r="FC61" s="21"/>
      <c r="FD61" s="108"/>
      <c r="FE61" s="100"/>
      <c r="FF61" s="100"/>
      <c r="FG61" s="100"/>
      <c r="FH61" s="21"/>
      <c r="FI61" s="21"/>
      <c r="FJ61" s="21"/>
      <c r="FK61" s="21"/>
      <c r="FL61" s="108"/>
      <c r="FM61" s="100"/>
      <c r="FN61" s="100"/>
      <c r="FO61" s="100"/>
      <c r="FP61" s="21"/>
      <c r="FQ61" s="21"/>
      <c r="FR61" s="21"/>
      <c r="FS61" s="21"/>
      <c r="FT61" s="108"/>
      <c r="FU61" s="100"/>
      <c r="FV61" s="100"/>
      <c r="FW61" s="100"/>
      <c r="FX61" s="21"/>
      <c r="FY61" s="21"/>
      <c r="FZ61" s="21"/>
      <c r="GA61" s="21"/>
      <c r="GB61" s="108"/>
      <c r="GC61" s="100"/>
      <c r="GD61" s="100"/>
      <c r="GE61" s="100"/>
      <c r="GF61" s="21"/>
      <c r="GG61" s="21"/>
      <c r="GH61" s="21"/>
      <c r="GI61" s="21"/>
      <c r="GJ61" s="108"/>
      <c r="GK61" s="100"/>
      <c r="GL61" s="100"/>
      <c r="GM61" s="100"/>
      <c r="GN61" s="21"/>
      <c r="GO61" s="21"/>
      <c r="GP61" s="21"/>
      <c r="GQ61" s="21"/>
      <c r="GR61" s="108"/>
      <c r="GS61" s="100"/>
      <c r="GT61" s="100"/>
      <c r="GU61" s="100"/>
      <c r="GV61" s="21"/>
      <c r="GW61" s="21"/>
      <c r="GX61" s="21"/>
      <c r="GY61" s="21"/>
      <c r="GZ61" s="108"/>
      <c r="HA61" s="100"/>
      <c r="HB61" s="100"/>
      <c r="HC61" s="100"/>
      <c r="HD61" s="21"/>
      <c r="HE61" s="21"/>
      <c r="HF61" s="21"/>
      <c r="HG61" s="21"/>
      <c r="HH61" s="108"/>
      <c r="HI61" s="100"/>
      <c r="HJ61" s="100"/>
      <c r="HK61" s="100"/>
      <c r="HL61" s="21"/>
      <c r="HM61" s="21"/>
      <c r="HN61" s="21"/>
      <c r="HO61" s="21"/>
      <c r="HP61" s="108"/>
      <c r="HQ61" s="100"/>
      <c r="HR61" s="100"/>
      <c r="HS61" s="100"/>
      <c r="HT61" s="21"/>
      <c r="HU61" s="21"/>
      <c r="HV61" s="21"/>
      <c r="HW61" s="21"/>
      <c r="HX61" s="108"/>
      <c r="HY61" s="100"/>
      <c r="HZ61" s="100"/>
      <c r="IA61" s="100"/>
      <c r="IB61" s="21"/>
      <c r="IC61" s="21"/>
      <c r="ID61" s="21"/>
      <c r="IE61" s="21"/>
      <c r="IF61" s="108"/>
      <c r="IG61" s="100"/>
      <c r="IH61" s="100"/>
      <c r="II61" s="100"/>
      <c r="IJ61" s="21"/>
      <c r="IK61" s="21"/>
      <c r="IL61" s="21"/>
      <c r="IM61" s="21"/>
      <c r="IN61" s="108"/>
      <c r="IO61" s="100"/>
      <c r="IP61" s="100"/>
      <c r="IQ61" s="100"/>
      <c r="IR61" s="21"/>
      <c r="IS61" s="21"/>
      <c r="IT61" s="21"/>
      <c r="IU61" s="21"/>
      <c r="IV61" s="108"/>
    </row>
    <row r="62" spans="1:256" s="104" customFormat="1" ht="16.5" thickBot="1">
      <c r="A62" s="10" t="s">
        <v>59</v>
      </c>
      <c r="B62" s="11"/>
      <c r="C62" s="12"/>
      <c r="D62" s="17"/>
      <c r="E62" s="17">
        <f>SUM(E60:E61)</f>
        <v>554</v>
      </c>
      <c r="F62" s="17">
        <f>SUM(F60:F61)</f>
        <v>234</v>
      </c>
      <c r="G62" s="17">
        <f>SUM(G60:G61)</f>
        <v>788</v>
      </c>
      <c r="H62" s="20">
        <f>AVERAGE(G60:G61)</f>
        <v>394</v>
      </c>
      <c r="I62" s="10" t="s">
        <v>82</v>
      </c>
      <c r="J62" s="11"/>
      <c r="K62" s="100"/>
      <c r="L62" s="21"/>
      <c r="M62" s="21"/>
      <c r="N62" s="21"/>
      <c r="O62" s="21"/>
      <c r="P62" s="101"/>
      <c r="Q62" s="102"/>
      <c r="R62" s="100"/>
      <c r="S62" s="100"/>
      <c r="T62" s="21"/>
      <c r="U62" s="21"/>
      <c r="V62" s="21"/>
      <c r="W62" s="21"/>
      <c r="X62" s="101"/>
      <c r="Y62" s="102"/>
      <c r="Z62" s="100"/>
      <c r="AA62" s="100"/>
      <c r="AB62" s="21"/>
      <c r="AC62" s="21"/>
      <c r="AD62" s="21"/>
      <c r="AE62" s="21"/>
      <c r="AF62" s="101"/>
      <c r="AG62" s="102"/>
      <c r="AH62" s="100"/>
      <c r="AI62" s="100"/>
      <c r="AJ62" s="21"/>
      <c r="AK62" s="21"/>
      <c r="AL62" s="21"/>
      <c r="AM62" s="21"/>
      <c r="AN62" s="101"/>
      <c r="AO62" s="102"/>
      <c r="AP62" s="100"/>
      <c r="AQ62" s="100"/>
      <c r="AR62" s="21"/>
      <c r="AS62" s="21"/>
      <c r="AT62" s="21"/>
      <c r="AU62" s="21"/>
      <c r="AV62" s="101"/>
      <c r="AW62" s="102"/>
      <c r="AX62" s="100"/>
      <c r="AY62" s="100"/>
      <c r="AZ62" s="21"/>
      <c r="BA62" s="21"/>
      <c r="BB62" s="21"/>
      <c r="BC62" s="21"/>
      <c r="BD62" s="101"/>
      <c r="BE62" s="102"/>
      <c r="BF62" s="100"/>
      <c r="BG62" s="100"/>
      <c r="BH62" s="21"/>
      <c r="BI62" s="21"/>
      <c r="BJ62" s="21"/>
      <c r="BK62" s="21"/>
      <c r="BL62" s="101"/>
      <c r="BM62" s="102"/>
      <c r="BN62" s="100"/>
      <c r="BO62" s="100"/>
      <c r="BP62" s="21"/>
      <c r="BQ62" s="21"/>
      <c r="BR62" s="21"/>
      <c r="BS62" s="21"/>
      <c r="BT62" s="101"/>
      <c r="BU62" s="102"/>
      <c r="BV62" s="100"/>
      <c r="BW62" s="100"/>
      <c r="BX62" s="21"/>
      <c r="BY62" s="21"/>
      <c r="BZ62" s="21"/>
      <c r="CA62" s="21"/>
      <c r="CB62" s="101"/>
      <c r="CC62" s="102"/>
      <c r="CD62" s="100"/>
      <c r="CE62" s="100"/>
      <c r="CF62" s="21"/>
      <c r="CG62" s="21"/>
      <c r="CH62" s="21"/>
      <c r="CI62" s="21"/>
      <c r="CJ62" s="101"/>
      <c r="CK62" s="102"/>
      <c r="CL62" s="100"/>
      <c r="CM62" s="100"/>
      <c r="CN62" s="21"/>
      <c r="CO62" s="21"/>
      <c r="CP62" s="21"/>
      <c r="CQ62" s="21"/>
      <c r="CR62" s="101"/>
      <c r="CS62" s="102"/>
      <c r="CT62" s="100"/>
      <c r="CU62" s="100"/>
      <c r="CV62" s="21"/>
      <c r="CW62" s="21"/>
      <c r="CX62" s="21"/>
      <c r="CY62" s="21"/>
      <c r="CZ62" s="101"/>
      <c r="DA62" s="102"/>
      <c r="DB62" s="100"/>
      <c r="DC62" s="100"/>
      <c r="DD62" s="21"/>
      <c r="DE62" s="21"/>
      <c r="DF62" s="21"/>
      <c r="DG62" s="21"/>
      <c r="DH62" s="101"/>
      <c r="DI62" s="102"/>
      <c r="DJ62" s="100"/>
      <c r="DK62" s="100"/>
      <c r="DL62" s="21"/>
      <c r="DM62" s="21"/>
      <c r="DN62" s="21"/>
      <c r="DO62" s="21"/>
      <c r="DP62" s="101"/>
      <c r="DQ62" s="102"/>
      <c r="DR62" s="100"/>
      <c r="DS62" s="100"/>
      <c r="DT62" s="21"/>
      <c r="DU62" s="21"/>
      <c r="DV62" s="21"/>
      <c r="DW62" s="21"/>
      <c r="DX62" s="101"/>
      <c r="DY62" s="102"/>
      <c r="DZ62" s="100"/>
      <c r="EA62" s="100"/>
      <c r="EB62" s="21"/>
      <c r="EC62" s="21"/>
      <c r="ED62" s="21"/>
      <c r="EE62" s="21"/>
      <c r="EF62" s="101"/>
      <c r="EG62" s="102"/>
      <c r="EH62" s="100"/>
      <c r="EI62" s="100"/>
      <c r="EJ62" s="21"/>
      <c r="EK62" s="21"/>
      <c r="EL62" s="21"/>
      <c r="EM62" s="21"/>
      <c r="EN62" s="101"/>
      <c r="EO62" s="102"/>
      <c r="EP62" s="100"/>
      <c r="EQ62" s="100"/>
      <c r="ER62" s="21"/>
      <c r="ES62" s="21"/>
      <c r="ET62" s="21"/>
      <c r="EU62" s="21"/>
      <c r="EV62" s="101"/>
      <c r="EW62" s="102"/>
      <c r="EX62" s="100"/>
      <c r="EY62" s="100"/>
      <c r="EZ62" s="21"/>
      <c r="FA62" s="21"/>
      <c r="FB62" s="21"/>
      <c r="FC62" s="21"/>
      <c r="FD62" s="101"/>
      <c r="FE62" s="102"/>
      <c r="FF62" s="100"/>
      <c r="FG62" s="100"/>
      <c r="FH62" s="21"/>
      <c r="FI62" s="21"/>
      <c r="FJ62" s="21"/>
      <c r="FK62" s="21"/>
      <c r="FL62" s="101"/>
      <c r="FM62" s="102"/>
      <c r="FN62" s="100"/>
      <c r="FO62" s="100"/>
      <c r="FP62" s="21"/>
      <c r="FQ62" s="21"/>
      <c r="FR62" s="21"/>
      <c r="FS62" s="21"/>
      <c r="FT62" s="101"/>
      <c r="FU62" s="102"/>
      <c r="FV62" s="100"/>
      <c r="FW62" s="100"/>
      <c r="FX62" s="21"/>
      <c r="FY62" s="21"/>
      <c r="FZ62" s="21"/>
      <c r="GA62" s="21"/>
      <c r="GB62" s="101"/>
      <c r="GC62" s="102"/>
      <c r="GD62" s="100"/>
      <c r="GE62" s="100"/>
      <c r="GF62" s="21"/>
      <c r="GG62" s="21"/>
      <c r="GH62" s="21"/>
      <c r="GI62" s="21"/>
      <c r="GJ62" s="101"/>
      <c r="GK62" s="102"/>
      <c r="GL62" s="100"/>
      <c r="GM62" s="100"/>
      <c r="GN62" s="21"/>
      <c r="GO62" s="21"/>
      <c r="GP62" s="21"/>
      <c r="GQ62" s="21"/>
      <c r="GR62" s="101"/>
      <c r="GS62" s="102"/>
      <c r="GT62" s="100"/>
      <c r="GU62" s="100"/>
      <c r="GV62" s="21"/>
      <c r="GW62" s="21"/>
      <c r="GX62" s="21"/>
      <c r="GY62" s="21"/>
      <c r="GZ62" s="101"/>
      <c r="HA62" s="102"/>
      <c r="HB62" s="100"/>
      <c r="HC62" s="100"/>
      <c r="HD62" s="21"/>
      <c r="HE62" s="21"/>
      <c r="HF62" s="21"/>
      <c r="HG62" s="21"/>
      <c r="HH62" s="101"/>
      <c r="HI62" s="102"/>
      <c r="HJ62" s="100"/>
      <c r="HK62" s="100"/>
      <c r="HL62" s="21"/>
      <c r="HM62" s="21"/>
      <c r="HN62" s="21"/>
      <c r="HO62" s="21"/>
      <c r="HP62" s="101"/>
      <c r="HQ62" s="102"/>
      <c r="HR62" s="100"/>
      <c r="HS62" s="100"/>
      <c r="HT62" s="21"/>
      <c r="HU62" s="21"/>
      <c r="HV62" s="21"/>
      <c r="HW62" s="21"/>
      <c r="HX62" s="101"/>
      <c r="HY62" s="102"/>
      <c r="HZ62" s="100"/>
      <c r="IA62" s="100"/>
      <c r="IB62" s="21"/>
      <c r="IC62" s="21"/>
      <c r="ID62" s="21"/>
      <c r="IE62" s="21"/>
      <c r="IF62" s="101"/>
      <c r="IG62" s="102"/>
      <c r="IH62" s="100"/>
      <c r="II62" s="100"/>
      <c r="IJ62" s="21"/>
      <c r="IK62" s="21"/>
      <c r="IL62" s="21"/>
      <c r="IM62" s="21"/>
      <c r="IN62" s="101"/>
      <c r="IO62" s="102"/>
      <c r="IP62" s="100"/>
      <c r="IQ62" s="100"/>
      <c r="IR62" s="21"/>
      <c r="IS62" s="21"/>
      <c r="IT62" s="21"/>
      <c r="IU62" s="21"/>
      <c r="IV62" s="101"/>
    </row>
    <row r="63" spans="1:10" s="104" customFormat="1" ht="15">
      <c r="A63" s="5"/>
      <c r="B63" s="5"/>
      <c r="C63" s="5"/>
      <c r="D63" s="18"/>
      <c r="E63" s="18"/>
      <c r="F63" s="18"/>
      <c r="G63" s="18"/>
      <c r="H63" s="18"/>
      <c r="I63" s="1">
        <f>AVERAGE(G55:G56)</f>
        <v>396.5</v>
      </c>
      <c r="J63"/>
    </row>
    <row r="64" spans="1:9" ht="15.75">
      <c r="A64" s="5"/>
      <c r="B64" s="6"/>
      <c r="C64" s="13" t="s">
        <v>1</v>
      </c>
      <c r="D64" s="14" t="s">
        <v>0</v>
      </c>
      <c r="E64" s="14" t="s">
        <v>2</v>
      </c>
      <c r="F64" s="14" t="s">
        <v>3</v>
      </c>
      <c r="G64" s="14" t="s">
        <v>4</v>
      </c>
      <c r="H64" s="15" t="s">
        <v>5</v>
      </c>
      <c r="I64" s="1">
        <f>AVERAGE(G65:G66)</f>
        <v>390.5</v>
      </c>
    </row>
    <row r="65" spans="1:9" ht="15">
      <c r="A65" s="5"/>
      <c r="B65" s="7"/>
      <c r="C65" s="8" t="s">
        <v>69</v>
      </c>
      <c r="D65" s="16" t="s">
        <v>99</v>
      </c>
      <c r="E65" s="16">
        <v>257</v>
      </c>
      <c r="F65" s="16">
        <v>124</v>
      </c>
      <c r="G65" s="16">
        <f>E65+F65</f>
        <v>381</v>
      </c>
      <c r="H65" s="19"/>
      <c r="I65" s="1">
        <f>AVERAGE(G65:G66)</f>
        <v>390.5</v>
      </c>
    </row>
    <row r="66" spans="1:9" ht="15">
      <c r="A66" s="5"/>
      <c r="B66" s="7"/>
      <c r="C66" s="9" t="s">
        <v>70</v>
      </c>
      <c r="D66" s="109" t="s">
        <v>117</v>
      </c>
      <c r="E66" s="16">
        <v>283</v>
      </c>
      <c r="F66" s="16">
        <v>117</v>
      </c>
      <c r="G66" s="16">
        <f>E66+F66</f>
        <v>400</v>
      </c>
      <c r="H66" s="19"/>
      <c r="I66" s="1">
        <f>AVERAGE(G65:G66)</f>
        <v>390.5</v>
      </c>
    </row>
    <row r="67" spans="1:9" ht="16.5" thickBot="1">
      <c r="A67" s="10" t="s">
        <v>60</v>
      </c>
      <c r="B67" s="11"/>
      <c r="C67" s="12"/>
      <c r="D67" s="17"/>
      <c r="E67" s="17">
        <f>SUM(E65:E66)</f>
        <v>540</v>
      </c>
      <c r="F67" s="17">
        <f>SUM(F65:F66)</f>
        <v>241</v>
      </c>
      <c r="G67" s="17">
        <f>SUM(G65:G66)</f>
        <v>781</v>
      </c>
      <c r="H67" s="20">
        <f>AVERAGE(G65:G66)</f>
        <v>390.5</v>
      </c>
      <c r="I67" s="1">
        <f>AVERAGE(G65:G66)</f>
        <v>390.5</v>
      </c>
    </row>
    <row r="68" spans="1:9" ht="15">
      <c r="A68" s="5"/>
      <c r="B68" s="5"/>
      <c r="C68" s="5"/>
      <c r="D68" s="18"/>
      <c r="E68" s="18"/>
      <c r="F68" s="18"/>
      <c r="G68" s="18"/>
      <c r="H68" s="18"/>
      <c r="I68" s="1">
        <f>AVERAGE(G65:G66)</f>
        <v>390.5</v>
      </c>
    </row>
    <row r="69" spans="1:9" ht="15.75">
      <c r="A69" s="5"/>
      <c r="B69" s="6"/>
      <c r="C69" s="13" t="s">
        <v>1</v>
      </c>
      <c r="D69" s="14" t="s">
        <v>0</v>
      </c>
      <c r="E69" s="14" t="s">
        <v>2</v>
      </c>
      <c r="F69" s="14" t="s">
        <v>3</v>
      </c>
      <c r="G69" s="14" t="s">
        <v>4</v>
      </c>
      <c r="H69" s="15" t="s">
        <v>5</v>
      </c>
      <c r="I69" s="1">
        <f>AVERAGE(G70:G71)</f>
        <v>384.5</v>
      </c>
    </row>
    <row r="70" spans="1:9" ht="15">
      <c r="A70" s="5"/>
      <c r="B70" s="7"/>
      <c r="C70" s="8" t="s">
        <v>31</v>
      </c>
      <c r="D70" s="16" t="s">
        <v>23</v>
      </c>
      <c r="E70" s="16">
        <v>266</v>
      </c>
      <c r="F70" s="16">
        <v>99</v>
      </c>
      <c r="G70" s="16">
        <f>E70+F70</f>
        <v>365</v>
      </c>
      <c r="H70" s="19"/>
      <c r="I70" s="1">
        <f>AVERAGE(G70:G71)</f>
        <v>384.5</v>
      </c>
    </row>
    <row r="71" spans="1:9" ht="15">
      <c r="A71" s="5"/>
      <c r="B71" s="7"/>
      <c r="C71" s="9" t="s">
        <v>71</v>
      </c>
      <c r="D71" s="21" t="s">
        <v>17</v>
      </c>
      <c r="E71" s="16">
        <v>266</v>
      </c>
      <c r="F71" s="16">
        <v>138</v>
      </c>
      <c r="G71" s="16">
        <f>E71+F71</f>
        <v>404</v>
      </c>
      <c r="H71" s="19"/>
      <c r="I71" s="1">
        <f>AVERAGE(G70:G71)</f>
        <v>384.5</v>
      </c>
    </row>
    <row r="72" spans="1:9" ht="16.5" thickBot="1">
      <c r="A72" s="10" t="s">
        <v>61</v>
      </c>
      <c r="B72" s="11"/>
      <c r="C72" s="12"/>
      <c r="D72" s="17"/>
      <c r="E72" s="17">
        <f>SUM(E70:E71)</f>
        <v>532</v>
      </c>
      <c r="F72" s="17">
        <f>SUM(F70:F71)</f>
        <v>237</v>
      </c>
      <c r="G72" s="17">
        <f>SUM(G70:G71)</f>
        <v>769</v>
      </c>
      <c r="H72" s="20">
        <f>AVERAGE(G70:G71)</f>
        <v>384.5</v>
      </c>
      <c r="I72" s="1">
        <f>AVERAGE(G70:G71)</f>
        <v>384.5</v>
      </c>
    </row>
    <row r="73" spans="1:9" ht="15">
      <c r="A73" s="5"/>
      <c r="B73" s="5"/>
      <c r="C73" s="5"/>
      <c r="D73" s="18"/>
      <c r="E73" s="18"/>
      <c r="F73" s="18"/>
      <c r="G73" s="18"/>
      <c r="H73" s="18"/>
      <c r="I73" s="1">
        <f>AVERAGE(G70:G71)</f>
        <v>384.5</v>
      </c>
    </row>
    <row r="74" spans="1:9" ht="15.75">
      <c r="A74" s="5"/>
      <c r="B74" s="6"/>
      <c r="C74" s="13" t="s">
        <v>1</v>
      </c>
      <c r="D74" s="14" t="s">
        <v>0</v>
      </c>
      <c r="E74" s="14" t="s">
        <v>2</v>
      </c>
      <c r="F74" s="14" t="s">
        <v>3</v>
      </c>
      <c r="G74" s="14" t="s">
        <v>4</v>
      </c>
      <c r="H74" s="15" t="s">
        <v>5</v>
      </c>
      <c r="I74" s="1">
        <f>AVERAGE(G75:G76)</f>
        <v>382</v>
      </c>
    </row>
    <row r="75" spans="1:9" ht="15">
      <c r="A75" s="5"/>
      <c r="B75" s="7"/>
      <c r="C75" s="8" t="s">
        <v>54</v>
      </c>
      <c r="D75" s="16" t="s">
        <v>15</v>
      </c>
      <c r="E75" s="16">
        <v>253</v>
      </c>
      <c r="F75" s="16">
        <v>96</v>
      </c>
      <c r="G75" s="16">
        <f>E75+F75</f>
        <v>349</v>
      </c>
      <c r="H75" s="19"/>
      <c r="I75" s="1">
        <f>AVERAGE(G75:G76)</f>
        <v>382</v>
      </c>
    </row>
    <row r="76" spans="1:9" ht="15">
      <c r="A76" s="5"/>
      <c r="B76" s="7"/>
      <c r="C76" s="9" t="s">
        <v>55</v>
      </c>
      <c r="D76" s="21" t="s">
        <v>99</v>
      </c>
      <c r="E76" s="16">
        <v>293</v>
      </c>
      <c r="F76" s="16">
        <v>122</v>
      </c>
      <c r="G76" s="16">
        <f>E76+F76</f>
        <v>415</v>
      </c>
      <c r="H76" s="19"/>
      <c r="I76" s="1">
        <f>AVERAGE(G75:G76)</f>
        <v>382</v>
      </c>
    </row>
    <row r="77" spans="1:9" ht="16.5" thickBot="1">
      <c r="A77" s="10" t="s">
        <v>62</v>
      </c>
      <c r="B77" s="11"/>
      <c r="C77" s="12"/>
      <c r="D77" s="17"/>
      <c r="E77" s="17">
        <f>SUM(E75:E76)</f>
        <v>546</v>
      </c>
      <c r="F77" s="17">
        <f>SUM(F75:F76)</f>
        <v>218</v>
      </c>
      <c r="G77" s="17">
        <f>SUM(G75:G76)</f>
        <v>764</v>
      </c>
      <c r="H77" s="20">
        <f>AVERAGE(G75:G76)</f>
        <v>382</v>
      </c>
      <c r="I77" s="1">
        <f>AVERAGE(G75:G76)</f>
        <v>382</v>
      </c>
    </row>
    <row r="78" spans="1:9" ht="15">
      <c r="A78" s="5"/>
      <c r="B78" s="5"/>
      <c r="C78" s="5"/>
      <c r="D78" s="18"/>
      <c r="E78" s="18"/>
      <c r="F78" s="18"/>
      <c r="G78" s="18"/>
      <c r="H78" s="18"/>
      <c r="I78" s="1">
        <f>AVERAGE(G75:G76)</f>
        <v>382</v>
      </c>
    </row>
    <row r="79" spans="1:9" ht="15.75">
      <c r="A79" s="5"/>
      <c r="B79" s="6"/>
      <c r="C79" s="13" t="s">
        <v>1</v>
      </c>
      <c r="D79" s="14" t="s">
        <v>0</v>
      </c>
      <c r="E79" s="14" t="s">
        <v>2</v>
      </c>
      <c r="F79" s="14" t="s">
        <v>3</v>
      </c>
      <c r="G79" s="14" t="s">
        <v>4</v>
      </c>
      <c r="H79" s="15" t="s">
        <v>5</v>
      </c>
      <c r="I79" s="1">
        <f>AVERAGE(G80:G81)</f>
        <v>379.5</v>
      </c>
    </row>
    <row r="80" spans="1:9" ht="15">
      <c r="A80" s="5"/>
      <c r="B80" s="7"/>
      <c r="C80" s="8" t="s">
        <v>88</v>
      </c>
      <c r="D80" s="16" t="s">
        <v>36</v>
      </c>
      <c r="E80" s="16">
        <v>247</v>
      </c>
      <c r="F80" s="16">
        <v>116</v>
      </c>
      <c r="G80" s="16">
        <f>E80+F80</f>
        <v>363</v>
      </c>
      <c r="H80" s="19"/>
      <c r="I80" s="1">
        <f>AVERAGE(G80:G81)</f>
        <v>379.5</v>
      </c>
    </row>
    <row r="81" spans="1:9" ht="15">
      <c r="A81" s="5"/>
      <c r="B81" s="7"/>
      <c r="C81" s="9" t="s">
        <v>19</v>
      </c>
      <c r="D81" s="109" t="s">
        <v>117</v>
      </c>
      <c r="E81" s="16">
        <v>283</v>
      </c>
      <c r="F81" s="16">
        <v>113</v>
      </c>
      <c r="G81" s="16">
        <f>E81+F81</f>
        <v>396</v>
      </c>
      <c r="H81" s="19"/>
      <c r="I81" s="1">
        <f>AVERAGE(G80:G81)</f>
        <v>379.5</v>
      </c>
    </row>
    <row r="82" spans="1:9" ht="16.5" thickBot="1">
      <c r="A82" s="10" t="s">
        <v>63</v>
      </c>
      <c r="B82" s="11"/>
      <c r="C82" s="12"/>
      <c r="D82" s="17"/>
      <c r="E82" s="17">
        <f>SUM(E80:E81)</f>
        <v>530</v>
      </c>
      <c r="F82" s="17">
        <f>SUM(F80:F81)</f>
        <v>229</v>
      </c>
      <c r="G82" s="17">
        <f>SUM(G80:G81)</f>
        <v>759</v>
      </c>
      <c r="H82" s="20">
        <f>AVERAGE(G80:G81)</f>
        <v>379.5</v>
      </c>
      <c r="I82" s="1">
        <f>AVERAGE(G80:G81)</f>
        <v>379.5</v>
      </c>
    </row>
    <row r="83" spans="1:9" ht="15">
      <c r="A83" s="5"/>
      <c r="B83" s="5"/>
      <c r="C83" s="5"/>
      <c r="D83" s="18"/>
      <c r="E83" s="18"/>
      <c r="F83" s="18"/>
      <c r="G83" s="18"/>
      <c r="H83" s="18"/>
      <c r="I83" s="1">
        <f>AVERAGE(G80:G81)</f>
        <v>379.5</v>
      </c>
    </row>
    <row r="84" spans="1:9" ht="15.75">
      <c r="A84" s="5"/>
      <c r="B84" s="6"/>
      <c r="C84" s="13" t="s">
        <v>1</v>
      </c>
      <c r="D84" s="14" t="s">
        <v>0</v>
      </c>
      <c r="E84" s="14" t="s">
        <v>2</v>
      </c>
      <c r="F84" s="14" t="s">
        <v>3</v>
      </c>
      <c r="G84" s="14" t="s">
        <v>4</v>
      </c>
      <c r="H84" s="15" t="s">
        <v>5</v>
      </c>
      <c r="I84" s="1">
        <f>AVERAGE(G85:G86)</f>
        <v>378</v>
      </c>
    </row>
    <row r="85" spans="1:9" ht="15">
      <c r="A85" s="5"/>
      <c r="B85" s="7"/>
      <c r="C85" s="8" t="s">
        <v>32</v>
      </c>
      <c r="D85" s="16" t="s">
        <v>23</v>
      </c>
      <c r="E85" s="16">
        <v>262</v>
      </c>
      <c r="F85" s="16">
        <v>100</v>
      </c>
      <c r="G85" s="16">
        <f>E85+F85</f>
        <v>362</v>
      </c>
      <c r="H85" s="19"/>
      <c r="I85" s="1">
        <f>AVERAGE(G85:G86)</f>
        <v>378</v>
      </c>
    </row>
    <row r="86" spans="1:9" ht="15">
      <c r="A86" s="5"/>
      <c r="B86" s="7"/>
      <c r="C86" s="9" t="s">
        <v>42</v>
      </c>
      <c r="D86" s="21" t="s">
        <v>99</v>
      </c>
      <c r="E86" s="16">
        <v>255</v>
      </c>
      <c r="F86" s="16">
        <v>139</v>
      </c>
      <c r="G86" s="16">
        <f>E86+F86</f>
        <v>394</v>
      </c>
      <c r="H86" s="19"/>
      <c r="I86" s="1">
        <f>AVERAGE(G85:G86)</f>
        <v>378</v>
      </c>
    </row>
    <row r="87" spans="1:9" ht="16.5" thickBot="1">
      <c r="A87" s="10" t="s">
        <v>72</v>
      </c>
      <c r="B87" s="11"/>
      <c r="C87" s="12"/>
      <c r="D87" s="17"/>
      <c r="E87" s="17">
        <f>SUM(E85:E86)</f>
        <v>517</v>
      </c>
      <c r="F87" s="17">
        <f>SUM(F85:F86)</f>
        <v>239</v>
      </c>
      <c r="G87" s="17">
        <f>SUM(G85:G86)</f>
        <v>756</v>
      </c>
      <c r="H87" s="20">
        <f>AVERAGE(G85:G86)</f>
        <v>378</v>
      </c>
      <c r="I87" s="1">
        <f>AVERAGE(G85:G86)</f>
        <v>378</v>
      </c>
    </row>
    <row r="88" spans="1:9" ht="15">
      <c r="A88" s="5"/>
      <c r="B88" s="5"/>
      <c r="C88" s="5"/>
      <c r="D88" s="18"/>
      <c r="E88" s="18"/>
      <c r="F88" s="18"/>
      <c r="G88" s="18"/>
      <c r="H88" s="18"/>
      <c r="I88" s="1">
        <f>AVERAGE(G85:G86)</f>
        <v>378</v>
      </c>
    </row>
    <row r="89" spans="1:9" ht="15.75">
      <c r="A89" s="5"/>
      <c r="B89" s="6"/>
      <c r="C89" s="13" t="s">
        <v>1</v>
      </c>
      <c r="D89" s="14" t="s">
        <v>0</v>
      </c>
      <c r="E89" s="14" t="s">
        <v>2</v>
      </c>
      <c r="F89" s="14" t="s">
        <v>3</v>
      </c>
      <c r="G89" s="14" t="s">
        <v>4</v>
      </c>
      <c r="H89" s="15" t="s">
        <v>5</v>
      </c>
      <c r="I89" s="1">
        <f>AVERAGE(G90:G91)</f>
        <v>374.5</v>
      </c>
    </row>
    <row r="90" spans="1:9" ht="15">
      <c r="A90" s="5"/>
      <c r="B90" s="7"/>
      <c r="C90" s="8" t="s">
        <v>84</v>
      </c>
      <c r="D90" s="16" t="s">
        <v>23</v>
      </c>
      <c r="E90" s="16">
        <v>264</v>
      </c>
      <c r="F90" s="16">
        <v>115</v>
      </c>
      <c r="G90" s="16">
        <f>E90+F90</f>
        <v>379</v>
      </c>
      <c r="H90" s="19"/>
      <c r="I90" s="1">
        <f>AVERAGE(G90:G91)</f>
        <v>374.5</v>
      </c>
    </row>
    <row r="91" spans="1:9" ht="15">
      <c r="A91" s="5"/>
      <c r="B91" s="7"/>
      <c r="C91" s="9" t="s">
        <v>85</v>
      </c>
      <c r="D91" s="21" t="s">
        <v>34</v>
      </c>
      <c r="E91" s="16">
        <v>252</v>
      </c>
      <c r="F91" s="16">
        <v>118</v>
      </c>
      <c r="G91" s="16">
        <f>E91+F91</f>
        <v>370</v>
      </c>
      <c r="H91" s="19"/>
      <c r="I91" s="1">
        <f>AVERAGE(G90:G91)</f>
        <v>374.5</v>
      </c>
    </row>
    <row r="92" spans="1:9" ht="16.5" thickBot="1">
      <c r="A92" s="10" t="s">
        <v>116</v>
      </c>
      <c r="B92" s="11"/>
      <c r="C92" s="12"/>
      <c r="D92" s="17"/>
      <c r="E92" s="17">
        <f>SUM(E90:E91)</f>
        <v>516</v>
      </c>
      <c r="F92" s="17">
        <f>SUM(F90:F91)</f>
        <v>233</v>
      </c>
      <c r="G92" s="17">
        <f>SUM(G90:G91)</f>
        <v>749</v>
      </c>
      <c r="H92" s="20">
        <f>AVERAGE(G90:G91)</f>
        <v>374.5</v>
      </c>
      <c r="I92" s="1">
        <f>AVERAGE(G90:G91)</f>
        <v>374.5</v>
      </c>
    </row>
    <row r="93" spans="1:9" ht="15">
      <c r="A93" s="5"/>
      <c r="B93" s="5"/>
      <c r="C93" s="5"/>
      <c r="D93" s="18"/>
      <c r="E93" s="18"/>
      <c r="F93" s="18"/>
      <c r="G93" s="18"/>
      <c r="H93" s="18"/>
      <c r="I93" s="1">
        <f>AVERAGE(G90:G91)</f>
        <v>374.5</v>
      </c>
    </row>
    <row r="94" spans="1:9" ht="15.75">
      <c r="A94" s="5"/>
      <c r="B94" s="6"/>
      <c r="C94" s="13" t="s">
        <v>1</v>
      </c>
      <c r="D94" s="14" t="s">
        <v>0</v>
      </c>
      <c r="E94" s="14" t="s">
        <v>2</v>
      </c>
      <c r="F94" s="14" t="s">
        <v>3</v>
      </c>
      <c r="G94" s="14" t="s">
        <v>4</v>
      </c>
      <c r="H94" s="15" t="s">
        <v>5</v>
      </c>
      <c r="I94" s="1">
        <f>AVERAGE(G95:G96)</f>
        <v>374.5</v>
      </c>
    </row>
    <row r="95" spans="1:9" ht="15">
      <c r="A95" s="5"/>
      <c r="B95" s="7"/>
      <c r="C95" s="8" t="s">
        <v>14</v>
      </c>
      <c r="D95" s="16" t="s">
        <v>36</v>
      </c>
      <c r="E95" s="16">
        <v>274</v>
      </c>
      <c r="F95" s="16">
        <v>122</v>
      </c>
      <c r="G95" s="16">
        <f>E95+F95</f>
        <v>396</v>
      </c>
      <c r="H95" s="19"/>
      <c r="I95" s="1">
        <f>AVERAGE(G95:G96)</f>
        <v>374.5</v>
      </c>
    </row>
    <row r="96" spans="1:9" ht="15">
      <c r="A96" s="5"/>
      <c r="B96" s="7"/>
      <c r="C96" s="9" t="s">
        <v>94</v>
      </c>
      <c r="D96" s="21" t="s">
        <v>100</v>
      </c>
      <c r="E96" s="16">
        <v>256</v>
      </c>
      <c r="F96" s="16">
        <v>97</v>
      </c>
      <c r="G96" s="16">
        <f>E96+F96</f>
        <v>353</v>
      </c>
      <c r="H96" s="19"/>
      <c r="I96" s="1">
        <f>AVERAGE(G95:G96)</f>
        <v>374.5</v>
      </c>
    </row>
    <row r="97" spans="1:9" ht="16.5" thickBot="1">
      <c r="A97" s="10" t="s">
        <v>74</v>
      </c>
      <c r="B97" s="11"/>
      <c r="C97" s="12"/>
      <c r="D97" s="17"/>
      <c r="E97" s="17">
        <f>SUM(E95:E96)</f>
        <v>530</v>
      </c>
      <c r="F97" s="17">
        <f>SUM(F95:F96)</f>
        <v>219</v>
      </c>
      <c r="G97" s="17">
        <f>SUM(G95:G96)</f>
        <v>749</v>
      </c>
      <c r="H97" s="20">
        <f>AVERAGE(G95:G96)</f>
        <v>374.5</v>
      </c>
      <c r="I97" s="1">
        <f>AVERAGE(G95:G96)</f>
        <v>374.5</v>
      </c>
    </row>
    <row r="98" spans="1:9" ht="15">
      <c r="A98" s="5"/>
      <c r="B98" s="5"/>
      <c r="C98" s="5"/>
      <c r="D98" s="18"/>
      <c r="E98" s="18"/>
      <c r="F98" s="18"/>
      <c r="G98" s="18"/>
      <c r="H98" s="18"/>
      <c r="I98" s="1">
        <f>AVERAGE(G95:G96)</f>
        <v>374.5</v>
      </c>
    </row>
    <row r="99" spans="1:9" ht="15.75">
      <c r="A99" s="5"/>
      <c r="B99" s="6"/>
      <c r="C99" s="13" t="s">
        <v>1</v>
      </c>
      <c r="D99" s="14" t="s">
        <v>0</v>
      </c>
      <c r="E99" s="14" t="s">
        <v>2</v>
      </c>
      <c r="F99" s="14" t="s">
        <v>3</v>
      </c>
      <c r="G99" s="14" t="s">
        <v>4</v>
      </c>
      <c r="H99" s="15" t="s">
        <v>5</v>
      </c>
      <c r="I99" s="1">
        <f>AVERAGE(G100:G101)</f>
        <v>368.5</v>
      </c>
    </row>
    <row r="100" spans="1:9" ht="15">
      <c r="A100" s="5"/>
      <c r="B100" s="7"/>
      <c r="C100" s="8" t="s">
        <v>95</v>
      </c>
      <c r="D100" s="16" t="s">
        <v>100</v>
      </c>
      <c r="E100" s="16">
        <v>270</v>
      </c>
      <c r="F100" s="16">
        <v>115</v>
      </c>
      <c r="G100" s="16">
        <f>E100+F100</f>
        <v>385</v>
      </c>
      <c r="H100" s="19"/>
      <c r="I100" s="1">
        <f>AVERAGE(G100:G101)</f>
        <v>368.5</v>
      </c>
    </row>
    <row r="101" spans="1:9" ht="15">
      <c r="A101" s="5"/>
      <c r="B101" s="7"/>
      <c r="C101" s="9" t="s">
        <v>113</v>
      </c>
      <c r="D101" s="21" t="s">
        <v>18</v>
      </c>
      <c r="E101" s="16">
        <v>247</v>
      </c>
      <c r="F101" s="16">
        <v>105</v>
      </c>
      <c r="G101" s="16">
        <f>E101+F101</f>
        <v>352</v>
      </c>
      <c r="H101" s="19"/>
      <c r="I101" s="1">
        <f>AVERAGE(G100:G101)</f>
        <v>368.5</v>
      </c>
    </row>
    <row r="102" spans="1:9" ht="16.5" thickBot="1">
      <c r="A102" s="10" t="s">
        <v>75</v>
      </c>
      <c r="B102" s="11"/>
      <c r="C102" s="12"/>
      <c r="D102" s="17"/>
      <c r="E102" s="17">
        <f>SUM(E100:E101)</f>
        <v>517</v>
      </c>
      <c r="F102" s="17">
        <f>SUM(F100:F101)</f>
        <v>220</v>
      </c>
      <c r="G102" s="17">
        <f>SUM(G100:G101)</f>
        <v>737</v>
      </c>
      <c r="H102" s="20">
        <f>AVERAGE(G100:G101)</f>
        <v>368.5</v>
      </c>
      <c r="I102" s="1">
        <f>AVERAGE(G100:G101)</f>
        <v>368.5</v>
      </c>
    </row>
    <row r="103" spans="1:9" ht="15">
      <c r="A103" s="5"/>
      <c r="B103" s="5"/>
      <c r="C103" s="5"/>
      <c r="D103" s="18"/>
      <c r="E103" s="18"/>
      <c r="F103" s="18"/>
      <c r="G103" s="18"/>
      <c r="H103" s="18"/>
      <c r="I103" s="1">
        <f>AVERAGE(G100:G101)</f>
        <v>368.5</v>
      </c>
    </row>
    <row r="104" spans="1:9" ht="15.75">
      <c r="A104" s="5"/>
      <c r="B104" s="6"/>
      <c r="C104" s="13" t="s">
        <v>1</v>
      </c>
      <c r="D104" s="14" t="s">
        <v>0</v>
      </c>
      <c r="E104" s="14" t="s">
        <v>2</v>
      </c>
      <c r="F104" s="14" t="s">
        <v>3</v>
      </c>
      <c r="G104" s="14" t="s">
        <v>4</v>
      </c>
      <c r="H104" s="15" t="s">
        <v>5</v>
      </c>
      <c r="I104" s="1">
        <f>AVERAGE(G105:G106)</f>
        <v>368.5</v>
      </c>
    </row>
    <row r="105" spans="1:9" ht="15">
      <c r="A105" s="5"/>
      <c r="B105" s="7"/>
      <c r="C105" s="8" t="s">
        <v>29</v>
      </c>
      <c r="D105" s="16" t="s">
        <v>101</v>
      </c>
      <c r="E105" s="16">
        <v>258</v>
      </c>
      <c r="F105" s="16">
        <v>83</v>
      </c>
      <c r="G105" s="16">
        <f>E105+F105</f>
        <v>341</v>
      </c>
      <c r="H105" s="19"/>
      <c r="I105" s="1">
        <f>AVERAGE(G105:G106)</f>
        <v>368.5</v>
      </c>
    </row>
    <row r="106" spans="1:9" ht="15">
      <c r="A106" s="5"/>
      <c r="B106" s="7"/>
      <c r="C106" s="9" t="s">
        <v>48</v>
      </c>
      <c r="D106" s="21" t="s">
        <v>99</v>
      </c>
      <c r="E106" s="16">
        <v>292</v>
      </c>
      <c r="F106" s="16">
        <v>104</v>
      </c>
      <c r="G106" s="16">
        <v>396</v>
      </c>
      <c r="H106" s="19"/>
      <c r="I106" s="1">
        <f>AVERAGE(G105:G106)</f>
        <v>368.5</v>
      </c>
    </row>
    <row r="107" spans="1:9" ht="16.5" thickBot="1">
      <c r="A107" s="10" t="s">
        <v>76</v>
      </c>
      <c r="B107" s="11"/>
      <c r="C107" s="12"/>
      <c r="D107" s="17"/>
      <c r="E107" s="17">
        <f>SUM(E105:E106)</f>
        <v>550</v>
      </c>
      <c r="F107" s="17">
        <f>SUM(F105:F106)</f>
        <v>187</v>
      </c>
      <c r="G107" s="17">
        <f>SUM(G105:G106)</f>
        <v>737</v>
      </c>
      <c r="H107" s="20">
        <f>AVERAGE(G105:G106)</f>
        <v>368.5</v>
      </c>
      <c r="I107" s="1">
        <f>AVERAGE(G105:G106)</f>
        <v>368.5</v>
      </c>
    </row>
    <row r="108" spans="1:9" ht="15">
      <c r="A108" s="5"/>
      <c r="B108" s="5"/>
      <c r="C108" s="5"/>
      <c r="D108" s="18"/>
      <c r="E108" s="18"/>
      <c r="F108" s="18"/>
      <c r="G108" s="18"/>
      <c r="H108" s="18"/>
      <c r="I108" s="1">
        <f>AVERAGE(G105:G106)</f>
        <v>368.5</v>
      </c>
    </row>
    <row r="109" spans="1:9" ht="15.75">
      <c r="A109" s="5"/>
      <c r="B109" s="6"/>
      <c r="C109" s="13" t="s">
        <v>1</v>
      </c>
      <c r="D109" s="14" t="s">
        <v>0</v>
      </c>
      <c r="E109" s="14" t="s">
        <v>2</v>
      </c>
      <c r="F109" s="14" t="s">
        <v>3</v>
      </c>
      <c r="G109" s="14" t="s">
        <v>4</v>
      </c>
      <c r="H109" s="15" t="s">
        <v>5</v>
      </c>
      <c r="I109" s="1">
        <f>AVERAGE(G110:G111)</f>
        <v>365.5</v>
      </c>
    </row>
    <row r="110" spans="1:9" ht="15">
      <c r="A110" s="5"/>
      <c r="B110" s="7"/>
      <c r="C110" s="8" t="s">
        <v>86</v>
      </c>
      <c r="D110" s="16" t="s">
        <v>99</v>
      </c>
      <c r="E110" s="16">
        <v>292</v>
      </c>
      <c r="F110" s="16">
        <v>108</v>
      </c>
      <c r="G110" s="16">
        <f>E110+F110</f>
        <v>400</v>
      </c>
      <c r="H110" s="19"/>
      <c r="I110" s="1">
        <f>AVERAGE(G110:G111)</f>
        <v>365.5</v>
      </c>
    </row>
    <row r="111" spans="1:9" ht="15">
      <c r="A111" s="5"/>
      <c r="B111" s="7"/>
      <c r="C111" s="9" t="s">
        <v>87</v>
      </c>
      <c r="D111" s="21" t="s">
        <v>100</v>
      </c>
      <c r="E111" s="16">
        <v>234</v>
      </c>
      <c r="F111" s="16">
        <v>97</v>
      </c>
      <c r="G111" s="16">
        <f>E111+F111</f>
        <v>331</v>
      </c>
      <c r="H111" s="19"/>
      <c r="I111" s="1">
        <f>AVERAGE(G110:G111)</f>
        <v>365.5</v>
      </c>
    </row>
    <row r="112" spans="1:9" ht="16.5" thickBot="1">
      <c r="A112" s="10" t="s">
        <v>77</v>
      </c>
      <c r="B112" s="11"/>
      <c r="C112" s="12"/>
      <c r="D112" s="17"/>
      <c r="E112" s="17">
        <f>SUM(E110:E111)</f>
        <v>526</v>
      </c>
      <c r="F112" s="17">
        <f>SUM(F110:F111)</f>
        <v>205</v>
      </c>
      <c r="G112" s="17">
        <f>SUM(G110:G111)</f>
        <v>731</v>
      </c>
      <c r="H112" s="20">
        <f>AVERAGE(G110:G111)</f>
        <v>365.5</v>
      </c>
      <c r="I112" s="1">
        <f>AVERAGE(G110:G111)</f>
        <v>365.5</v>
      </c>
    </row>
    <row r="113" spans="1:9" ht="15">
      <c r="A113" s="5"/>
      <c r="B113" s="5"/>
      <c r="C113" s="5"/>
      <c r="D113" s="18"/>
      <c r="E113" s="18"/>
      <c r="F113" s="18"/>
      <c r="G113" s="18"/>
      <c r="H113" s="18"/>
      <c r="I113" s="1">
        <f>AVERAGE(G110:G111)</f>
        <v>365.5</v>
      </c>
    </row>
    <row r="114" spans="1:9" ht="15.75">
      <c r="A114" s="5"/>
      <c r="B114" s="6"/>
      <c r="C114" s="13" t="s">
        <v>1</v>
      </c>
      <c r="D114" s="14" t="s">
        <v>0</v>
      </c>
      <c r="E114" s="14" t="s">
        <v>2</v>
      </c>
      <c r="F114" s="14" t="s">
        <v>3</v>
      </c>
      <c r="G114" s="14" t="s">
        <v>4</v>
      </c>
      <c r="H114" s="15" t="s">
        <v>5</v>
      </c>
      <c r="I114" s="1">
        <f>AVERAGE(G115:G116)</f>
        <v>364.5</v>
      </c>
    </row>
    <row r="115" spans="1:9" ht="15">
      <c r="A115" s="5"/>
      <c r="B115" s="7"/>
      <c r="C115" s="8" t="s">
        <v>67</v>
      </c>
      <c r="D115" s="16" t="s">
        <v>23</v>
      </c>
      <c r="E115" s="16">
        <v>227</v>
      </c>
      <c r="F115" s="16">
        <v>97</v>
      </c>
      <c r="G115" s="16">
        <f>E115+F115</f>
        <v>324</v>
      </c>
      <c r="H115" s="19"/>
      <c r="I115" s="1">
        <f>AVERAGE(G115:G116)</f>
        <v>364.5</v>
      </c>
    </row>
    <row r="116" spans="1:9" ht="15">
      <c r="A116" s="5"/>
      <c r="B116" s="7"/>
      <c r="C116" s="9" t="s">
        <v>68</v>
      </c>
      <c r="D116" s="21" t="s">
        <v>102</v>
      </c>
      <c r="E116" s="16">
        <v>289</v>
      </c>
      <c r="F116" s="16">
        <v>116</v>
      </c>
      <c r="G116" s="16">
        <f>E116+F116</f>
        <v>405</v>
      </c>
      <c r="H116" s="19"/>
      <c r="I116" s="1">
        <f>AVERAGE(G115:G116)</f>
        <v>364.5</v>
      </c>
    </row>
    <row r="117" spans="1:9" ht="16.5" thickBot="1">
      <c r="A117" s="10" t="s">
        <v>78</v>
      </c>
      <c r="B117" s="11"/>
      <c r="C117" s="12"/>
      <c r="D117" s="17"/>
      <c r="E117" s="17">
        <f>SUM(E115:E116)</f>
        <v>516</v>
      </c>
      <c r="F117" s="17">
        <f>SUM(F115:F116)</f>
        <v>213</v>
      </c>
      <c r="G117" s="17">
        <f>SUM(G115:G116)</f>
        <v>729</v>
      </c>
      <c r="H117" s="20">
        <f>AVERAGE(G115:G116)</f>
        <v>364.5</v>
      </c>
      <c r="I117" s="1">
        <f>AVERAGE(G115:G116)</f>
        <v>364.5</v>
      </c>
    </row>
    <row r="118" spans="1:9" ht="15">
      <c r="A118" s="5"/>
      <c r="B118" s="5"/>
      <c r="C118" s="5"/>
      <c r="D118" s="18"/>
      <c r="E118" s="18"/>
      <c r="F118" s="18"/>
      <c r="G118" s="18"/>
      <c r="H118" s="18"/>
      <c r="I118" s="1">
        <f>AVERAGE(G115:G116)</f>
        <v>364.5</v>
      </c>
    </row>
    <row r="119" spans="1:9" ht="15.75">
      <c r="A119" s="5"/>
      <c r="B119" s="6"/>
      <c r="C119" s="13" t="s">
        <v>1</v>
      </c>
      <c r="D119" s="14" t="s">
        <v>0</v>
      </c>
      <c r="E119" s="14" t="s">
        <v>2</v>
      </c>
      <c r="F119" s="14" t="s">
        <v>3</v>
      </c>
      <c r="G119" s="14" t="s">
        <v>4</v>
      </c>
      <c r="H119" s="15" t="s">
        <v>5</v>
      </c>
      <c r="I119" s="1">
        <f>AVERAGE(G120:G121)</f>
        <v>358.5</v>
      </c>
    </row>
    <row r="120" spans="1:9" ht="15">
      <c r="A120" s="5"/>
      <c r="B120" s="7"/>
      <c r="C120" s="8" t="s">
        <v>97</v>
      </c>
      <c r="D120" s="16" t="s">
        <v>100</v>
      </c>
      <c r="E120" s="16">
        <v>255</v>
      </c>
      <c r="F120" s="16">
        <v>89</v>
      </c>
      <c r="G120" s="16">
        <f>E120+F120</f>
        <v>344</v>
      </c>
      <c r="H120" s="19"/>
      <c r="I120" s="1">
        <f>AVERAGE(G120:G121)</f>
        <v>358.5</v>
      </c>
    </row>
    <row r="121" spans="1:9" ht="15">
      <c r="A121" s="5"/>
      <c r="B121" s="7"/>
      <c r="C121" s="9" t="s">
        <v>43</v>
      </c>
      <c r="D121" s="21" t="s">
        <v>99</v>
      </c>
      <c r="E121" s="16">
        <v>261</v>
      </c>
      <c r="F121" s="16">
        <v>112</v>
      </c>
      <c r="G121" s="16">
        <f>E121+F121</f>
        <v>373</v>
      </c>
      <c r="H121" s="19"/>
      <c r="I121" s="1">
        <f>AVERAGE(G120:G121)</f>
        <v>358.5</v>
      </c>
    </row>
    <row r="122" spans="1:9" ht="16.5" thickBot="1">
      <c r="A122" s="10" t="s">
        <v>79</v>
      </c>
      <c r="B122" s="11"/>
      <c r="C122" s="12"/>
      <c r="D122" s="17"/>
      <c r="E122" s="17">
        <f>SUM(E120:E121)</f>
        <v>516</v>
      </c>
      <c r="F122" s="17">
        <f>SUM(F120:F121)</f>
        <v>201</v>
      </c>
      <c r="G122" s="17">
        <f>SUM(G120:G121)</f>
        <v>717</v>
      </c>
      <c r="H122" s="20">
        <f>AVERAGE(G120:G121)</f>
        <v>358.5</v>
      </c>
      <c r="I122" s="1">
        <f>AVERAGE(G120:G121)</f>
        <v>358.5</v>
      </c>
    </row>
    <row r="123" spans="1:9" ht="15">
      <c r="A123" s="5"/>
      <c r="B123" s="5"/>
      <c r="C123" s="5"/>
      <c r="D123" s="18"/>
      <c r="E123" s="18"/>
      <c r="F123" s="18"/>
      <c r="G123" s="18"/>
      <c r="H123" s="18"/>
      <c r="I123" s="1">
        <f>AVERAGE(G120:G121)</f>
        <v>358.5</v>
      </c>
    </row>
    <row r="124" spans="1:9" ht="15.75">
      <c r="A124" s="5"/>
      <c r="B124" s="6"/>
      <c r="C124" s="13" t="s">
        <v>1</v>
      </c>
      <c r="D124" s="14" t="s">
        <v>0</v>
      </c>
      <c r="E124" s="14" t="s">
        <v>2</v>
      </c>
      <c r="F124" s="14" t="s">
        <v>3</v>
      </c>
      <c r="G124" s="14" t="s">
        <v>4</v>
      </c>
      <c r="H124" s="15" t="s">
        <v>5</v>
      </c>
      <c r="I124" s="1">
        <f>AVERAGE(G125:G126)</f>
        <v>358</v>
      </c>
    </row>
    <row r="125" spans="1:9" ht="15">
      <c r="A125" s="5"/>
      <c r="B125" s="7"/>
      <c r="C125" s="8" t="s">
        <v>64</v>
      </c>
      <c r="D125" s="16" t="s">
        <v>100</v>
      </c>
      <c r="E125" s="16">
        <v>211</v>
      </c>
      <c r="F125" s="16">
        <v>97</v>
      </c>
      <c r="G125" s="16">
        <f>E125+F125</f>
        <v>308</v>
      </c>
      <c r="H125" s="19"/>
      <c r="I125" s="1">
        <f>AVERAGE(G125:G126)</f>
        <v>358</v>
      </c>
    </row>
    <row r="126" spans="1:9" ht="15">
      <c r="A126" s="5"/>
      <c r="B126" s="7"/>
      <c r="C126" s="9" t="s">
        <v>65</v>
      </c>
      <c r="D126" s="21" t="s">
        <v>99</v>
      </c>
      <c r="E126" s="16">
        <v>268</v>
      </c>
      <c r="F126" s="16">
        <v>140</v>
      </c>
      <c r="G126" s="16">
        <f>E126+F126</f>
        <v>408</v>
      </c>
      <c r="H126" s="19"/>
      <c r="I126" s="1">
        <f>AVERAGE(G125:G126)</f>
        <v>358</v>
      </c>
    </row>
    <row r="127" spans="1:9" ht="16.5" thickBot="1">
      <c r="A127" s="10" t="s">
        <v>80</v>
      </c>
      <c r="B127" s="11"/>
      <c r="C127" s="12"/>
      <c r="D127" s="17"/>
      <c r="E127" s="17">
        <f>SUM(E125:E126)</f>
        <v>479</v>
      </c>
      <c r="F127" s="17">
        <f>SUM(F125:F126)</f>
        <v>237</v>
      </c>
      <c r="G127" s="17">
        <f>SUM(G125:G126)</f>
        <v>716</v>
      </c>
      <c r="H127" s="20">
        <f>AVERAGE(G125:G126)</f>
        <v>358</v>
      </c>
      <c r="I127" s="1">
        <f>AVERAGE(G125:G126)</f>
        <v>358</v>
      </c>
    </row>
    <row r="128" spans="1:9" ht="15">
      <c r="A128" s="5"/>
      <c r="B128" s="5"/>
      <c r="C128" s="5"/>
      <c r="D128" s="18"/>
      <c r="E128" s="18"/>
      <c r="F128" s="18"/>
      <c r="G128" s="18"/>
      <c r="H128" s="18"/>
      <c r="I128" s="1">
        <f>AVERAGE(G125:G126)</f>
        <v>358</v>
      </c>
    </row>
    <row r="129" spans="1:9" ht="15.75">
      <c r="A129" s="5"/>
      <c r="B129" s="6"/>
      <c r="C129" s="13" t="s">
        <v>1</v>
      </c>
      <c r="D129" s="14" t="s">
        <v>0</v>
      </c>
      <c r="E129" s="14" t="s">
        <v>2</v>
      </c>
      <c r="F129" s="14" t="s">
        <v>3</v>
      </c>
      <c r="G129" s="14" t="s">
        <v>4</v>
      </c>
      <c r="H129" s="15" t="s">
        <v>5</v>
      </c>
      <c r="I129" s="1">
        <f>AVERAGE(G130:G131)</f>
        <v>351</v>
      </c>
    </row>
    <row r="130" spans="1:9" ht="15">
      <c r="A130" s="5"/>
      <c r="B130" s="7"/>
      <c r="C130" s="8" t="s">
        <v>66</v>
      </c>
      <c r="D130" s="16" t="s">
        <v>17</v>
      </c>
      <c r="E130" s="16">
        <v>235</v>
      </c>
      <c r="F130" s="16">
        <v>78</v>
      </c>
      <c r="G130" s="16">
        <f>E130+F130</f>
        <v>313</v>
      </c>
      <c r="H130" s="19"/>
      <c r="I130" s="1">
        <f>AVERAGE(G130:G131)</f>
        <v>351</v>
      </c>
    </row>
    <row r="131" spans="1:9" ht="15">
      <c r="A131" s="5"/>
      <c r="B131" s="7"/>
      <c r="C131" s="9" t="s">
        <v>114</v>
      </c>
      <c r="D131" s="21" t="s">
        <v>34</v>
      </c>
      <c r="E131" s="16">
        <v>268</v>
      </c>
      <c r="F131" s="16">
        <v>121</v>
      </c>
      <c r="G131" s="16">
        <f>E131+F131</f>
        <v>389</v>
      </c>
      <c r="H131" s="19"/>
      <c r="I131" s="1">
        <f>AVERAGE(G130:G131)</f>
        <v>351</v>
      </c>
    </row>
    <row r="132" spans="1:9" ht="16.5" thickBot="1">
      <c r="A132" s="10" t="s">
        <v>81</v>
      </c>
      <c r="B132" s="11"/>
      <c r="C132" s="12"/>
      <c r="D132" s="17"/>
      <c r="E132" s="17">
        <f>SUM(E130:E131)</f>
        <v>503</v>
      </c>
      <c r="F132" s="17">
        <f>SUM(F130:F131)</f>
        <v>199</v>
      </c>
      <c r="G132" s="17">
        <f>SUM(G130:G131)</f>
        <v>702</v>
      </c>
      <c r="H132" s="20">
        <f>AVERAGE(G130:G131)</f>
        <v>351</v>
      </c>
      <c r="I132" s="1">
        <f>AVERAGE(G130:G131)</f>
        <v>351</v>
      </c>
    </row>
    <row r="133" spans="1:9" ht="15">
      <c r="A133" s="5"/>
      <c r="B133" s="5"/>
      <c r="C133" s="5"/>
      <c r="D133" s="18"/>
      <c r="E133" s="18"/>
      <c r="F133" s="18"/>
      <c r="G133" s="18"/>
      <c r="H133" s="18"/>
      <c r="I133" s="1">
        <f>AVERAGE(G130:G131)</f>
        <v>351</v>
      </c>
    </row>
    <row r="134" spans="1:9" ht="15.75">
      <c r="A134" s="5"/>
      <c r="B134" s="6"/>
      <c r="C134" s="13" t="s">
        <v>1</v>
      </c>
      <c r="D134" s="14" t="s">
        <v>0</v>
      </c>
      <c r="E134" s="14" t="s">
        <v>2</v>
      </c>
      <c r="F134" s="14" t="s">
        <v>3</v>
      </c>
      <c r="G134" s="14" t="s">
        <v>4</v>
      </c>
      <c r="H134" s="15" t="s">
        <v>5</v>
      </c>
      <c r="I134" s="1">
        <f>AVERAGE(G135:G136)</f>
        <v>350.5</v>
      </c>
    </row>
    <row r="135" spans="1:9" ht="15">
      <c r="A135" s="5"/>
      <c r="B135" s="7"/>
      <c r="C135" s="8" t="s">
        <v>44</v>
      </c>
      <c r="D135" s="16" t="s">
        <v>34</v>
      </c>
      <c r="E135" s="16">
        <v>263</v>
      </c>
      <c r="F135" s="16">
        <v>131</v>
      </c>
      <c r="G135" s="16">
        <f>E135+F135</f>
        <v>394</v>
      </c>
      <c r="H135" s="19"/>
      <c r="I135" s="1">
        <f>AVERAGE(G135:G136)</f>
        <v>350.5</v>
      </c>
    </row>
    <row r="136" spans="1:9" ht="15">
      <c r="A136" s="5"/>
      <c r="B136" s="7"/>
      <c r="C136" s="9" t="s">
        <v>45</v>
      </c>
      <c r="D136" s="21" t="s">
        <v>99</v>
      </c>
      <c r="E136" s="16">
        <v>219</v>
      </c>
      <c r="F136" s="16">
        <v>88</v>
      </c>
      <c r="G136" s="16">
        <f>E136+F136</f>
        <v>307</v>
      </c>
      <c r="H136" s="19"/>
      <c r="I136" s="1">
        <f>AVERAGE(G135:G136)</f>
        <v>350.5</v>
      </c>
    </row>
    <row r="137" spans="1:9" ht="16.5" thickBot="1">
      <c r="A137" s="10" t="s">
        <v>82</v>
      </c>
      <c r="B137" s="11"/>
      <c r="C137" s="12"/>
      <c r="D137" s="17"/>
      <c r="E137" s="17">
        <f>SUM(E135:E136)</f>
        <v>482</v>
      </c>
      <c r="F137" s="17">
        <f>SUM(F135:F136)</f>
        <v>219</v>
      </c>
      <c r="G137" s="17">
        <f>SUM(G135:G136)</f>
        <v>701</v>
      </c>
      <c r="H137" s="20">
        <f>AVERAGE(G135:G136)</f>
        <v>350.5</v>
      </c>
      <c r="I137" s="1">
        <f>AVERAGE(G135:G136)</f>
        <v>350.5</v>
      </c>
    </row>
    <row r="138" spans="1:9" ht="15">
      <c r="A138" s="5"/>
      <c r="B138" s="5"/>
      <c r="C138" s="5"/>
      <c r="D138" s="18"/>
      <c r="E138" s="18"/>
      <c r="F138" s="18"/>
      <c r="G138" s="18"/>
      <c r="H138" s="18"/>
      <c r="I138" s="1" t="e">
        <f>AVERAGE(#REF!)</f>
        <v>#REF!</v>
      </c>
    </row>
    <row r="139" spans="1:9" ht="15.75">
      <c r="A139" s="5"/>
      <c r="B139" s="6"/>
      <c r="C139" s="13" t="s">
        <v>1</v>
      </c>
      <c r="D139" s="14" t="s">
        <v>0</v>
      </c>
      <c r="E139" s="14" t="s">
        <v>2</v>
      </c>
      <c r="F139" s="14" t="s">
        <v>3</v>
      </c>
      <c r="G139" s="14" t="s">
        <v>4</v>
      </c>
      <c r="H139" s="15" t="s">
        <v>5</v>
      </c>
      <c r="I139" s="1">
        <f>AVERAGE(G140:G141)</f>
        <v>328</v>
      </c>
    </row>
    <row r="140" spans="1:9" ht="15">
      <c r="A140" s="5"/>
      <c r="B140" s="7"/>
      <c r="C140" s="8" t="s">
        <v>46</v>
      </c>
      <c r="D140" s="16" t="s">
        <v>36</v>
      </c>
      <c r="E140" s="16">
        <v>261</v>
      </c>
      <c r="F140" s="16">
        <v>109</v>
      </c>
      <c r="G140" s="16">
        <f>E140+F140</f>
        <v>370</v>
      </c>
      <c r="H140" s="19"/>
      <c r="I140" s="1">
        <f>AVERAGE(G140:G141)</f>
        <v>328</v>
      </c>
    </row>
    <row r="141" spans="1:9" ht="15">
      <c r="A141" s="5"/>
      <c r="B141" s="7"/>
      <c r="C141" s="9" t="s">
        <v>47</v>
      </c>
      <c r="D141" s="21" t="s">
        <v>100</v>
      </c>
      <c r="E141" s="16">
        <v>215</v>
      </c>
      <c r="F141" s="16">
        <v>71</v>
      </c>
      <c r="G141" s="16">
        <f>E141+F141</f>
        <v>286</v>
      </c>
      <c r="H141" s="19"/>
      <c r="I141" s="1">
        <f>AVERAGE(G140:G141)</f>
        <v>328</v>
      </c>
    </row>
    <row r="142" spans="1:9" ht="16.5" thickBot="1">
      <c r="A142" s="10" t="s">
        <v>92</v>
      </c>
      <c r="B142" s="11"/>
      <c r="C142" s="12"/>
      <c r="D142" s="17"/>
      <c r="E142" s="17">
        <f>SUM(E140:E141)</f>
        <v>476</v>
      </c>
      <c r="F142" s="17">
        <f>SUM(F140:F141)</f>
        <v>180</v>
      </c>
      <c r="G142" s="17">
        <f>SUM(G140:G141)</f>
        <v>656</v>
      </c>
      <c r="H142" s="20">
        <f>AVERAGE(G140:G141)</f>
        <v>328</v>
      </c>
      <c r="I142" s="1">
        <f>AVERAGE(G140:G141)</f>
        <v>328</v>
      </c>
    </row>
    <row r="143" spans="1:9" ht="15">
      <c r="A143" s="5"/>
      <c r="B143" s="5"/>
      <c r="C143" s="5"/>
      <c r="D143" s="18"/>
      <c r="E143" s="18"/>
      <c r="F143" s="18"/>
      <c r="G143" s="18"/>
      <c r="H143" s="18"/>
      <c r="I143" s="1">
        <f>AVERAGE(G140:G141)</f>
        <v>328</v>
      </c>
    </row>
    <row r="144" spans="1:9" ht="15.75">
      <c r="A144" s="5"/>
      <c r="B144" s="6"/>
      <c r="C144" s="13" t="s">
        <v>1</v>
      </c>
      <c r="D144" s="14" t="s">
        <v>0</v>
      </c>
      <c r="E144" s="14" t="s">
        <v>2</v>
      </c>
      <c r="F144" s="14" t="s">
        <v>3</v>
      </c>
      <c r="G144" s="14" t="s">
        <v>4</v>
      </c>
      <c r="H144" s="15" t="s">
        <v>5</v>
      </c>
      <c r="I144" s="1">
        <f>AVERAGE(G145:G146)</f>
        <v>309</v>
      </c>
    </row>
    <row r="145" spans="1:9" ht="15">
      <c r="A145" s="5"/>
      <c r="B145" s="7"/>
      <c r="C145" s="8" t="s">
        <v>90</v>
      </c>
      <c r="D145" s="16" t="s">
        <v>102</v>
      </c>
      <c r="E145" s="16">
        <v>267</v>
      </c>
      <c r="F145" s="16">
        <v>70</v>
      </c>
      <c r="G145" s="16">
        <f>E145+F145</f>
        <v>337</v>
      </c>
      <c r="H145" s="19"/>
      <c r="I145" s="1">
        <f>AVERAGE(G145:G146)</f>
        <v>309</v>
      </c>
    </row>
    <row r="146" spans="1:9" ht="15">
      <c r="A146" s="5"/>
      <c r="B146" s="7"/>
      <c r="C146" s="9" t="s">
        <v>91</v>
      </c>
      <c r="D146" s="21" t="s">
        <v>99</v>
      </c>
      <c r="E146" s="16">
        <v>201</v>
      </c>
      <c r="F146" s="16">
        <v>80</v>
      </c>
      <c r="G146" s="16">
        <f>E146+F146</f>
        <v>281</v>
      </c>
      <c r="H146" s="19"/>
      <c r="I146" s="1">
        <f>AVERAGE(G145:G146)</f>
        <v>309</v>
      </c>
    </row>
    <row r="147" spans="1:9" ht="16.5" thickBot="1">
      <c r="A147" s="10" t="s">
        <v>93</v>
      </c>
      <c r="B147" s="11"/>
      <c r="C147" s="12"/>
      <c r="D147" s="17"/>
      <c r="E147" s="17">
        <f>SUM(E145:E146)</f>
        <v>468</v>
      </c>
      <c r="F147" s="17">
        <f>SUM(F145:F146)</f>
        <v>150</v>
      </c>
      <c r="G147" s="17">
        <f>SUM(G145:G146)</f>
        <v>618</v>
      </c>
      <c r="H147" s="20">
        <f>AVERAGE(G145:G146)</f>
        <v>309</v>
      </c>
      <c r="I147" s="1">
        <f>AVERAGE(G145:G146)</f>
        <v>309</v>
      </c>
    </row>
    <row r="148" spans="1:9" ht="15">
      <c r="A148" s="5"/>
      <c r="B148" s="5"/>
      <c r="C148" s="5"/>
      <c r="D148" s="18"/>
      <c r="E148" s="18"/>
      <c r="F148" s="18"/>
      <c r="G148" s="18"/>
      <c r="H148" s="18"/>
      <c r="I148" s="1">
        <f>AVERAGE(G145:G146)</f>
        <v>309</v>
      </c>
    </row>
  </sheetData>
  <mergeCells count="2">
    <mergeCell ref="C1:H1"/>
    <mergeCell ref="C2:H2"/>
  </mergeCells>
  <printOptions horizontalCentered="1"/>
  <pageMargins left="0.7874015748031497" right="0.7874015748031497" top="0.5905511811023623" bottom="0.5905511811023623" header="0.31496062992125984" footer="0.31496062992125984"/>
  <pageSetup fitToHeight="0" horizontalDpi="360" verticalDpi="360" orientation="portrait" paperSize="9" scale="79" r:id="rId1"/>
  <headerFooter alignWithMargins="0">
    <oddFooter>&amp;RSeite &amp;P von &amp;N</oddFooter>
  </headerFooter>
  <rowBreaks count="2" manualBreakCount="2">
    <brk id="53" max="7" man="1"/>
    <brk id="10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24" customWidth="1"/>
    <col min="2" max="2" width="5.140625" style="24" customWidth="1"/>
    <col min="3" max="3" width="21.57421875" style="24" customWidth="1"/>
    <col min="4" max="4" width="15.421875" style="24" customWidth="1"/>
    <col min="5" max="7" width="4.8515625" style="25" customWidth="1"/>
    <col min="8" max="8" width="4.8515625" style="26" customWidth="1"/>
    <col min="9" max="9" width="7.57421875" style="24" customWidth="1"/>
    <col min="10" max="10" width="11.421875" style="24" customWidth="1"/>
    <col min="11" max="11" width="11.28125" style="24" customWidth="1"/>
    <col min="12" max="16384" width="11.421875" style="24" customWidth="1"/>
  </cols>
  <sheetData>
    <row r="1" spans="1:3" ht="53.25" customHeight="1">
      <c r="A1" s="22"/>
      <c r="B1" s="23"/>
      <c r="C1" s="23"/>
    </row>
    <row r="2" spans="1:3" ht="26.25" hidden="1">
      <c r="A2" s="23"/>
      <c r="B2" s="22"/>
      <c r="C2" s="23"/>
    </row>
    <row r="3" spans="1:3" ht="26.25" hidden="1">
      <c r="A3" s="23"/>
      <c r="B3" s="23"/>
      <c r="C3" s="22"/>
    </row>
    <row r="4" spans="1:8" ht="33.75">
      <c r="A4" s="27" t="s">
        <v>103</v>
      </c>
      <c r="B4" s="26" t="s">
        <v>103</v>
      </c>
      <c r="E4" s="24"/>
      <c r="F4" s="24"/>
      <c r="G4" s="24"/>
      <c r="H4" s="24"/>
    </row>
    <row r="5" spans="5:8" ht="84.75" customHeight="1">
      <c r="E5" s="24"/>
      <c r="F5" s="24"/>
      <c r="G5" s="24"/>
      <c r="H5" s="24"/>
    </row>
    <row r="6" spans="5:8" ht="12.75" hidden="1">
      <c r="E6" s="24"/>
      <c r="F6" s="24"/>
      <c r="G6" s="24"/>
      <c r="H6" s="24"/>
    </row>
    <row r="7" spans="5:8" ht="12.75" hidden="1">
      <c r="E7" s="24"/>
      <c r="F7" s="24"/>
      <c r="G7" s="24"/>
      <c r="H7" s="24"/>
    </row>
    <row r="8" spans="5:8" ht="13.5" customHeight="1" hidden="1">
      <c r="E8" s="24"/>
      <c r="F8" s="24"/>
      <c r="G8" s="24"/>
      <c r="H8" s="24"/>
    </row>
    <row r="9" spans="5:8" ht="12.75" hidden="1">
      <c r="E9" s="24"/>
      <c r="F9" s="24"/>
      <c r="G9" s="24"/>
      <c r="H9" s="24"/>
    </row>
    <row r="10" spans="5:8" ht="3.75" customHeight="1" hidden="1">
      <c r="E10" s="24"/>
      <c r="F10" s="24"/>
      <c r="G10" s="24"/>
      <c r="H10" s="28"/>
    </row>
    <row r="11" spans="5:8" ht="1.5" customHeight="1" hidden="1">
      <c r="E11" s="24"/>
      <c r="F11" s="24"/>
      <c r="G11" s="24"/>
      <c r="H11" s="24"/>
    </row>
    <row r="12" ht="7.5" customHeight="1" hidden="1"/>
    <row r="13" spans="5:8" ht="12.75">
      <c r="E13" s="93"/>
      <c r="F13" s="94"/>
      <c r="G13" s="94"/>
      <c r="H13" s="23"/>
    </row>
    <row r="14" spans="1:8" ht="12.75">
      <c r="A14" s="23"/>
      <c r="B14" s="29" t="s">
        <v>104</v>
      </c>
      <c r="C14" s="29" t="s">
        <v>105</v>
      </c>
      <c r="D14" s="29" t="s">
        <v>106</v>
      </c>
      <c r="E14" s="30" t="s">
        <v>107</v>
      </c>
      <c r="F14" s="30" t="s">
        <v>108</v>
      </c>
      <c r="G14" s="30" t="s">
        <v>109</v>
      </c>
      <c r="H14" s="31"/>
    </row>
    <row r="15" spans="1:8" ht="3" customHeight="1">
      <c r="A15" s="33" t="s">
        <v>103</v>
      </c>
      <c r="B15" s="34" t="s">
        <v>103</v>
      </c>
      <c r="C15" s="31" t="s">
        <v>103</v>
      </c>
      <c r="D15" s="31" t="s">
        <v>103</v>
      </c>
      <c r="E15" s="32"/>
      <c r="F15" s="32"/>
      <c r="G15" s="32"/>
      <c r="H15" s="35"/>
    </row>
    <row r="16" spans="2:8" ht="12.75" customHeight="1">
      <c r="B16" s="37">
        <v>1</v>
      </c>
      <c r="C16" s="38" t="s">
        <v>12</v>
      </c>
      <c r="D16" s="95" t="s">
        <v>99</v>
      </c>
      <c r="E16" s="39">
        <v>295</v>
      </c>
      <c r="F16" s="40">
        <v>158</v>
      </c>
      <c r="G16" s="41">
        <f aca="true" t="shared" si="0" ref="G16:G54">SUM(E16:F16)</f>
        <v>453</v>
      </c>
      <c r="H16" s="42"/>
    </row>
    <row r="17" spans="2:8" ht="12.75">
      <c r="B17" s="43">
        <v>2</v>
      </c>
      <c r="C17" s="44" t="s">
        <v>33</v>
      </c>
      <c r="D17" s="54" t="s">
        <v>23</v>
      </c>
      <c r="E17" s="46">
        <v>310</v>
      </c>
      <c r="F17" s="45">
        <v>143</v>
      </c>
      <c r="G17" s="41">
        <f t="shared" si="0"/>
        <v>453</v>
      </c>
      <c r="H17" s="42"/>
    </row>
    <row r="18" spans="2:8" ht="12.75">
      <c r="B18" s="48">
        <v>3</v>
      </c>
      <c r="C18" s="44" t="s">
        <v>39</v>
      </c>
      <c r="D18" s="54" t="s">
        <v>21</v>
      </c>
      <c r="E18" s="46">
        <v>299</v>
      </c>
      <c r="F18" s="45">
        <v>145</v>
      </c>
      <c r="G18" s="41">
        <f t="shared" si="0"/>
        <v>444</v>
      </c>
      <c r="H18" s="53"/>
    </row>
    <row r="19" spans="2:8" ht="12.75">
      <c r="B19" s="43">
        <v>4</v>
      </c>
      <c r="C19" s="44" t="s">
        <v>53</v>
      </c>
      <c r="D19" s="54" t="s">
        <v>102</v>
      </c>
      <c r="E19" s="46">
        <v>288</v>
      </c>
      <c r="F19" s="45">
        <v>150</v>
      </c>
      <c r="G19" s="41">
        <f t="shared" si="0"/>
        <v>438</v>
      </c>
      <c r="H19" s="42"/>
    </row>
    <row r="20" spans="2:8" ht="12.75">
      <c r="B20" s="48">
        <v>5</v>
      </c>
      <c r="C20" s="44" t="s">
        <v>37</v>
      </c>
      <c r="D20" s="112" t="s">
        <v>117</v>
      </c>
      <c r="E20" s="46">
        <v>287</v>
      </c>
      <c r="F20" s="45">
        <v>144</v>
      </c>
      <c r="G20" s="41">
        <f t="shared" si="0"/>
        <v>431</v>
      </c>
      <c r="H20" s="42"/>
    </row>
    <row r="21" spans="2:8" ht="12.75">
      <c r="B21" s="43">
        <v>6</v>
      </c>
      <c r="C21" s="44" t="s">
        <v>20</v>
      </c>
      <c r="D21" s="54" t="s">
        <v>21</v>
      </c>
      <c r="E21" s="46">
        <v>291</v>
      </c>
      <c r="F21" s="45">
        <v>139</v>
      </c>
      <c r="G21" s="41">
        <f t="shared" si="0"/>
        <v>430</v>
      </c>
      <c r="H21" s="42"/>
    </row>
    <row r="22" spans="2:8" ht="12.75">
      <c r="B22" s="48">
        <v>7</v>
      </c>
      <c r="C22" s="44" t="s">
        <v>16</v>
      </c>
      <c r="D22" s="45" t="s">
        <v>15</v>
      </c>
      <c r="E22" s="46">
        <v>284</v>
      </c>
      <c r="F22" s="45">
        <v>140</v>
      </c>
      <c r="G22" s="41">
        <f t="shared" si="0"/>
        <v>424</v>
      </c>
      <c r="H22" s="42"/>
    </row>
    <row r="23" spans="2:8" ht="12.75">
      <c r="B23" s="43">
        <v>8</v>
      </c>
      <c r="C23" s="44" t="s">
        <v>73</v>
      </c>
      <c r="D23" s="54" t="s">
        <v>100</v>
      </c>
      <c r="E23" s="46">
        <v>285</v>
      </c>
      <c r="F23" s="45">
        <v>138</v>
      </c>
      <c r="G23" s="41">
        <f t="shared" si="0"/>
        <v>423</v>
      </c>
      <c r="H23" s="42"/>
    </row>
    <row r="24" spans="2:8" ht="12.75">
      <c r="B24" s="48">
        <v>9</v>
      </c>
      <c r="C24" s="49" t="s">
        <v>51</v>
      </c>
      <c r="D24" s="50" t="s">
        <v>34</v>
      </c>
      <c r="E24" s="51">
        <v>282</v>
      </c>
      <c r="F24" s="47">
        <v>133</v>
      </c>
      <c r="G24" s="52">
        <f t="shared" si="0"/>
        <v>415</v>
      </c>
      <c r="H24" s="42"/>
    </row>
    <row r="25" spans="2:8" ht="12.75">
      <c r="B25" s="43">
        <v>10</v>
      </c>
      <c r="C25" s="44" t="s">
        <v>13</v>
      </c>
      <c r="D25" s="45" t="s">
        <v>36</v>
      </c>
      <c r="E25" s="46">
        <v>293</v>
      </c>
      <c r="F25" s="45">
        <v>122</v>
      </c>
      <c r="G25" s="41">
        <f t="shared" si="0"/>
        <v>415</v>
      </c>
      <c r="H25" s="42"/>
    </row>
    <row r="26" spans="2:8" ht="12.75">
      <c r="B26" s="48">
        <v>11</v>
      </c>
      <c r="C26" s="44" t="s">
        <v>65</v>
      </c>
      <c r="D26" s="54" t="s">
        <v>99</v>
      </c>
      <c r="E26" s="46">
        <v>268</v>
      </c>
      <c r="F26" s="45">
        <v>140</v>
      </c>
      <c r="G26" s="41">
        <f t="shared" si="0"/>
        <v>408</v>
      </c>
      <c r="H26" s="42"/>
    </row>
    <row r="27" spans="2:8" ht="12.75">
      <c r="B27" s="43">
        <v>12</v>
      </c>
      <c r="C27" s="44" t="s">
        <v>26</v>
      </c>
      <c r="D27" s="54" t="s">
        <v>36</v>
      </c>
      <c r="E27" s="46">
        <v>282</v>
      </c>
      <c r="F27" s="45">
        <v>124</v>
      </c>
      <c r="G27" s="41">
        <f t="shared" si="0"/>
        <v>406</v>
      </c>
      <c r="H27" s="42"/>
    </row>
    <row r="28" spans="2:8" ht="12.75">
      <c r="B28" s="48">
        <v>13</v>
      </c>
      <c r="C28" s="44" t="s">
        <v>25</v>
      </c>
      <c r="D28" s="45" t="s">
        <v>99</v>
      </c>
      <c r="E28" s="46">
        <v>298</v>
      </c>
      <c r="F28" s="45">
        <v>105</v>
      </c>
      <c r="G28" s="41">
        <f t="shared" si="0"/>
        <v>403</v>
      </c>
      <c r="H28" s="42"/>
    </row>
    <row r="29" spans="2:8" ht="12.75">
      <c r="B29" s="43">
        <v>14</v>
      </c>
      <c r="C29" s="44" t="s">
        <v>24</v>
      </c>
      <c r="D29" s="45" t="s">
        <v>21</v>
      </c>
      <c r="E29" s="46">
        <v>277</v>
      </c>
      <c r="F29" s="45">
        <v>125</v>
      </c>
      <c r="G29" s="41">
        <f t="shared" si="0"/>
        <v>402</v>
      </c>
      <c r="H29" s="42"/>
    </row>
    <row r="30" spans="2:8" ht="12.75">
      <c r="B30" s="48">
        <v>15</v>
      </c>
      <c r="C30" s="44" t="s">
        <v>86</v>
      </c>
      <c r="D30" s="45" t="s">
        <v>99</v>
      </c>
      <c r="E30" s="46">
        <v>292</v>
      </c>
      <c r="F30" s="45">
        <v>108</v>
      </c>
      <c r="G30" s="41">
        <f t="shared" si="0"/>
        <v>400</v>
      </c>
      <c r="H30" s="42"/>
    </row>
    <row r="31" spans="2:8" ht="12.75">
      <c r="B31" s="43">
        <v>16</v>
      </c>
      <c r="C31" s="44" t="s">
        <v>40</v>
      </c>
      <c r="D31" s="54" t="s">
        <v>35</v>
      </c>
      <c r="E31" s="46">
        <v>268</v>
      </c>
      <c r="F31" s="45">
        <v>131</v>
      </c>
      <c r="G31" s="41">
        <f t="shared" si="0"/>
        <v>399</v>
      </c>
      <c r="H31" s="42"/>
    </row>
    <row r="32" spans="2:8" ht="12.75">
      <c r="B32" s="48">
        <v>17</v>
      </c>
      <c r="C32" s="44" t="s">
        <v>19</v>
      </c>
      <c r="D32" s="113" t="s">
        <v>117</v>
      </c>
      <c r="E32" s="46">
        <v>283</v>
      </c>
      <c r="F32" s="45">
        <v>113</v>
      </c>
      <c r="G32" s="41">
        <f t="shared" si="0"/>
        <v>396</v>
      </c>
      <c r="H32" s="42"/>
    </row>
    <row r="33" spans="2:8" ht="12.75">
      <c r="B33" s="43">
        <v>18</v>
      </c>
      <c r="C33" s="44" t="s">
        <v>48</v>
      </c>
      <c r="D33" s="54" t="s">
        <v>99</v>
      </c>
      <c r="E33" s="46">
        <v>292</v>
      </c>
      <c r="F33" s="45">
        <v>104</v>
      </c>
      <c r="G33" s="41">
        <f t="shared" si="0"/>
        <v>396</v>
      </c>
      <c r="H33" s="53"/>
    </row>
    <row r="34" spans="2:8" ht="12.75">
      <c r="B34" s="43">
        <v>19</v>
      </c>
      <c r="C34" s="44" t="s">
        <v>42</v>
      </c>
      <c r="D34" s="54" t="s">
        <v>99</v>
      </c>
      <c r="E34" s="46">
        <v>255</v>
      </c>
      <c r="F34" s="45">
        <v>139</v>
      </c>
      <c r="G34" s="41">
        <f t="shared" si="0"/>
        <v>394</v>
      </c>
      <c r="H34" s="42"/>
    </row>
    <row r="35" spans="2:8" ht="12.75">
      <c r="B35" s="43">
        <v>20</v>
      </c>
      <c r="C35" s="44" t="s">
        <v>114</v>
      </c>
      <c r="D35" s="54" t="s">
        <v>34</v>
      </c>
      <c r="E35" s="46">
        <v>268</v>
      </c>
      <c r="F35" s="45">
        <v>121</v>
      </c>
      <c r="G35" s="41">
        <f t="shared" si="0"/>
        <v>389</v>
      </c>
      <c r="H35" s="42"/>
    </row>
    <row r="36" spans="2:8" ht="12.75">
      <c r="B36" s="48">
        <v>21</v>
      </c>
      <c r="C36" s="44" t="s">
        <v>95</v>
      </c>
      <c r="D36" s="54" t="s">
        <v>100</v>
      </c>
      <c r="E36" s="46">
        <v>270</v>
      </c>
      <c r="F36" s="45">
        <v>115</v>
      </c>
      <c r="G36" s="41">
        <f t="shared" si="0"/>
        <v>385</v>
      </c>
      <c r="H36" s="42"/>
    </row>
    <row r="37" spans="2:8" ht="12.75">
      <c r="B37" s="55">
        <v>22</v>
      </c>
      <c r="C37" s="56" t="s">
        <v>69</v>
      </c>
      <c r="D37" s="43" t="s">
        <v>99</v>
      </c>
      <c r="E37" s="46">
        <v>257</v>
      </c>
      <c r="F37" s="45">
        <v>124</v>
      </c>
      <c r="G37" s="41">
        <f t="shared" si="0"/>
        <v>381</v>
      </c>
      <c r="H37" s="42"/>
    </row>
    <row r="38" spans="2:8" ht="12.75">
      <c r="B38" s="57">
        <v>23</v>
      </c>
      <c r="C38" s="60" t="s">
        <v>111</v>
      </c>
      <c r="D38" s="55" t="s">
        <v>112</v>
      </c>
      <c r="E38" s="51">
        <v>263</v>
      </c>
      <c r="F38" s="47">
        <v>118</v>
      </c>
      <c r="G38" s="52">
        <f t="shared" si="0"/>
        <v>381</v>
      </c>
      <c r="H38" s="42"/>
    </row>
    <row r="39" spans="2:8" ht="12.75">
      <c r="B39" s="43">
        <v>24</v>
      </c>
      <c r="C39" s="56" t="s">
        <v>84</v>
      </c>
      <c r="D39" s="43" t="s">
        <v>23</v>
      </c>
      <c r="E39" s="46">
        <v>264</v>
      </c>
      <c r="F39" s="45">
        <v>115</v>
      </c>
      <c r="G39" s="41">
        <f t="shared" si="0"/>
        <v>379</v>
      </c>
      <c r="H39" s="42"/>
    </row>
    <row r="40" spans="2:8" ht="12.75">
      <c r="B40" s="43">
        <v>25</v>
      </c>
      <c r="C40" s="56" t="s">
        <v>83</v>
      </c>
      <c r="D40" s="43" t="s">
        <v>99</v>
      </c>
      <c r="E40" s="46">
        <v>273</v>
      </c>
      <c r="F40" s="45">
        <v>103</v>
      </c>
      <c r="G40" s="41">
        <f t="shared" si="0"/>
        <v>376</v>
      </c>
      <c r="H40" s="42"/>
    </row>
    <row r="41" spans="2:8" ht="12.75">
      <c r="B41" s="43">
        <v>26</v>
      </c>
      <c r="C41" s="56" t="s">
        <v>49</v>
      </c>
      <c r="D41" s="43" t="s">
        <v>18</v>
      </c>
      <c r="E41" s="46">
        <v>268</v>
      </c>
      <c r="F41" s="45">
        <v>107</v>
      </c>
      <c r="G41" s="41">
        <f t="shared" si="0"/>
        <v>375</v>
      </c>
      <c r="H41" s="42"/>
    </row>
    <row r="42" spans="2:8" ht="12.75">
      <c r="B42" s="43">
        <v>27</v>
      </c>
      <c r="C42" s="56" t="s">
        <v>28</v>
      </c>
      <c r="D42" s="43" t="s">
        <v>27</v>
      </c>
      <c r="E42" s="46">
        <v>268</v>
      </c>
      <c r="F42" s="45">
        <v>104</v>
      </c>
      <c r="G42" s="41">
        <f t="shared" si="0"/>
        <v>372</v>
      </c>
      <c r="H42" s="53"/>
    </row>
    <row r="43" spans="2:8" ht="12.75">
      <c r="B43" s="43">
        <v>28</v>
      </c>
      <c r="C43" s="56" t="s">
        <v>46</v>
      </c>
      <c r="D43" s="58" t="s">
        <v>36</v>
      </c>
      <c r="E43" s="46">
        <v>261</v>
      </c>
      <c r="F43" s="45">
        <v>109</v>
      </c>
      <c r="G43" s="41">
        <f t="shared" si="0"/>
        <v>370</v>
      </c>
      <c r="H43" s="42"/>
    </row>
    <row r="44" spans="2:8" ht="12.75">
      <c r="B44" s="43">
        <v>29</v>
      </c>
      <c r="C44" s="56" t="s">
        <v>31</v>
      </c>
      <c r="D44" s="43" t="s">
        <v>23</v>
      </c>
      <c r="E44" s="46">
        <v>266</v>
      </c>
      <c r="F44" s="45">
        <v>99</v>
      </c>
      <c r="G44" s="41">
        <f t="shared" si="0"/>
        <v>365</v>
      </c>
      <c r="H44" s="42"/>
    </row>
    <row r="45" spans="2:8" ht="12.75">
      <c r="B45" s="48">
        <v>30</v>
      </c>
      <c r="C45" s="99" t="s">
        <v>88</v>
      </c>
      <c r="D45" s="55" t="s">
        <v>36</v>
      </c>
      <c r="E45" s="51">
        <v>247</v>
      </c>
      <c r="F45" s="47">
        <v>116</v>
      </c>
      <c r="G45" s="52">
        <f t="shared" si="0"/>
        <v>363</v>
      </c>
      <c r="H45" s="42"/>
    </row>
    <row r="46" spans="2:8" ht="12.75">
      <c r="B46" s="43">
        <v>31</v>
      </c>
      <c r="C46" s="56" t="s">
        <v>94</v>
      </c>
      <c r="D46" s="43" t="s">
        <v>100</v>
      </c>
      <c r="E46" s="46">
        <v>256</v>
      </c>
      <c r="F46" s="45">
        <v>97</v>
      </c>
      <c r="G46" s="41">
        <f t="shared" si="0"/>
        <v>353</v>
      </c>
      <c r="H46" s="42"/>
    </row>
    <row r="47" spans="2:8" ht="12.75">
      <c r="B47" s="48">
        <v>32</v>
      </c>
      <c r="C47" s="44" t="s">
        <v>54</v>
      </c>
      <c r="D47" s="45" t="s">
        <v>15</v>
      </c>
      <c r="E47" s="46">
        <v>253</v>
      </c>
      <c r="F47" s="45">
        <v>96</v>
      </c>
      <c r="G47" s="62">
        <f t="shared" si="0"/>
        <v>349</v>
      </c>
      <c r="H47" s="42"/>
    </row>
    <row r="48" spans="2:9" ht="12.75">
      <c r="B48" s="43">
        <v>33</v>
      </c>
      <c r="C48" s="63" t="s">
        <v>97</v>
      </c>
      <c r="D48" s="55" t="s">
        <v>100</v>
      </c>
      <c r="E48" s="64">
        <v>255</v>
      </c>
      <c r="F48" s="65">
        <v>89</v>
      </c>
      <c r="G48" s="86">
        <f t="shared" si="0"/>
        <v>344</v>
      </c>
      <c r="H48" s="87"/>
      <c r="I48" s="23"/>
    </row>
    <row r="49" spans="2:8" ht="12.75" customHeight="1">
      <c r="B49" s="54"/>
      <c r="C49" s="61" t="s">
        <v>89</v>
      </c>
      <c r="D49" s="58" t="s">
        <v>99</v>
      </c>
      <c r="E49" s="46">
        <v>255</v>
      </c>
      <c r="F49" s="45">
        <v>89</v>
      </c>
      <c r="G49" s="41">
        <f t="shared" si="0"/>
        <v>344</v>
      </c>
      <c r="H49" s="42"/>
    </row>
    <row r="50" spans="2:8" ht="12.75" customHeight="1">
      <c r="B50" s="54">
        <v>35</v>
      </c>
      <c r="C50" s="63" t="s">
        <v>41</v>
      </c>
      <c r="D50" s="55" t="s">
        <v>17</v>
      </c>
      <c r="E50" s="51">
        <v>247</v>
      </c>
      <c r="F50" s="47">
        <v>95</v>
      </c>
      <c r="G50" s="52">
        <f t="shared" si="0"/>
        <v>342</v>
      </c>
      <c r="H50" s="53"/>
    </row>
    <row r="51" spans="2:8" ht="12.75" customHeight="1">
      <c r="B51" s="54">
        <v>36</v>
      </c>
      <c r="C51" s="61" t="s">
        <v>87</v>
      </c>
      <c r="D51" s="43" t="s">
        <v>100</v>
      </c>
      <c r="E51" s="46">
        <v>234</v>
      </c>
      <c r="F51" s="45">
        <v>97</v>
      </c>
      <c r="G51" s="41">
        <f t="shared" si="0"/>
        <v>331</v>
      </c>
      <c r="H51" s="42"/>
    </row>
    <row r="52" spans="2:8" ht="12.75" customHeight="1">
      <c r="B52" s="54">
        <v>37</v>
      </c>
      <c r="C52" s="61" t="s">
        <v>67</v>
      </c>
      <c r="D52" s="43" t="s">
        <v>23</v>
      </c>
      <c r="E52" s="46">
        <v>227</v>
      </c>
      <c r="F52" s="45">
        <v>97</v>
      </c>
      <c r="G52" s="41">
        <f t="shared" si="0"/>
        <v>324</v>
      </c>
      <c r="H52" s="42"/>
    </row>
    <row r="53" spans="2:8" ht="12.75" customHeight="1">
      <c r="B53" s="54">
        <v>38</v>
      </c>
      <c r="C53" s="61" t="s">
        <v>45</v>
      </c>
      <c r="D53" s="43" t="s">
        <v>99</v>
      </c>
      <c r="E53" s="46">
        <v>219</v>
      </c>
      <c r="F53" s="45">
        <v>88</v>
      </c>
      <c r="G53" s="41">
        <f t="shared" si="0"/>
        <v>307</v>
      </c>
      <c r="H53" s="42"/>
    </row>
    <row r="54" spans="2:8" ht="12.75" customHeight="1">
      <c r="B54" s="67">
        <v>39</v>
      </c>
      <c r="C54" s="68" t="s">
        <v>91</v>
      </c>
      <c r="D54" s="67" t="s">
        <v>99</v>
      </c>
      <c r="E54" s="69">
        <v>201</v>
      </c>
      <c r="F54" s="70">
        <v>80</v>
      </c>
      <c r="G54" s="71">
        <f t="shared" si="0"/>
        <v>281</v>
      </c>
      <c r="H54" s="42"/>
    </row>
    <row r="55" spans="5:8" ht="12.75" customHeight="1">
      <c r="E55" s="24"/>
      <c r="F55" s="24"/>
      <c r="G55" s="24"/>
      <c r="H55" s="24"/>
    </row>
  </sheetData>
  <printOptions/>
  <pageMargins left="0.984251968503937" right="0.5905511811023623" top="1.1811023622047245" bottom="0.7874015748031497" header="0.3937007874015748" footer="0.2755905511811024"/>
  <pageSetup horizontalDpi="360" verticalDpi="36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I34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24" customWidth="1"/>
    <col min="2" max="2" width="5.140625" style="24" customWidth="1"/>
    <col min="3" max="3" width="21.00390625" style="24" customWidth="1"/>
    <col min="4" max="4" width="15.28125" style="24" customWidth="1"/>
    <col min="5" max="7" width="4.8515625" style="24" customWidth="1"/>
    <col min="8" max="8" width="8.57421875" style="24" customWidth="1"/>
    <col min="9" max="9" width="6.28125" style="24" customWidth="1"/>
    <col min="10" max="16384" width="11.421875" style="24" customWidth="1"/>
  </cols>
  <sheetData>
    <row r="1" ht="15" customHeight="1"/>
    <row r="2" ht="12" customHeight="1" hidden="1"/>
    <row r="3" ht="12.75" hidden="1"/>
    <row r="4" spans="2:8" s="72" customFormat="1" ht="33.75" customHeight="1">
      <c r="B4" s="24"/>
      <c r="C4" s="24"/>
      <c r="D4" s="24"/>
      <c r="E4" s="24"/>
      <c r="F4" s="24"/>
      <c r="G4" s="24"/>
      <c r="H4" s="24"/>
    </row>
    <row r="5" ht="73.5" customHeight="1"/>
    <row r="6" spans="2:8" s="73" customFormat="1" ht="12.75" customHeight="1" hidden="1">
      <c r="B6" s="24"/>
      <c r="C6" s="24"/>
      <c r="D6" s="24"/>
      <c r="E6" s="24"/>
      <c r="F6" s="24"/>
      <c r="G6" s="24"/>
      <c r="H6" s="24"/>
    </row>
    <row r="7" ht="11.25" customHeight="1" hidden="1"/>
    <row r="8" ht="15.75" customHeight="1" hidden="1"/>
    <row r="9" ht="14.25" customHeight="1" hidden="1">
      <c r="B9" s="26"/>
    </row>
    <row r="10" spans="5:8" ht="13.5" customHeight="1" hidden="1">
      <c r="E10" s="25"/>
      <c r="F10" s="25"/>
      <c r="G10" s="25"/>
      <c r="H10" s="26"/>
    </row>
    <row r="11" spans="2:8" ht="15.75" customHeight="1" hidden="1">
      <c r="B11" s="26"/>
      <c r="C11" s="26"/>
      <c r="D11" s="26"/>
      <c r="E11" s="26"/>
      <c r="F11" s="26"/>
      <c r="G11" s="26"/>
      <c r="H11" s="26"/>
    </row>
    <row r="12" ht="39" customHeight="1" hidden="1">
      <c r="H12" s="28"/>
    </row>
    <row r="13" spans="5:7" ht="12.75">
      <c r="E13" s="88"/>
      <c r="F13" s="89"/>
      <c r="G13" s="88"/>
    </row>
    <row r="14" spans="2:9" s="32" customFormat="1" ht="12.75">
      <c r="B14" s="74" t="s">
        <v>104</v>
      </c>
      <c r="C14" s="75" t="s">
        <v>105</v>
      </c>
      <c r="D14" s="75" t="s">
        <v>106</v>
      </c>
      <c r="E14" s="75" t="s">
        <v>107</v>
      </c>
      <c r="F14" s="75" t="s">
        <v>108</v>
      </c>
      <c r="G14" s="36" t="s">
        <v>109</v>
      </c>
      <c r="H14" s="31"/>
      <c r="I14" s="24"/>
    </row>
    <row r="15" spans="2:8" ht="1.5" customHeight="1">
      <c r="B15" s="76"/>
      <c r="C15" s="32"/>
      <c r="D15" s="32"/>
      <c r="E15" s="77"/>
      <c r="F15" s="77"/>
      <c r="G15" s="77"/>
      <c r="H15" s="35"/>
    </row>
    <row r="16" spans="2:8" ht="12.75" customHeight="1">
      <c r="B16" s="78">
        <v>1</v>
      </c>
      <c r="C16" s="79" t="s">
        <v>30</v>
      </c>
      <c r="D16" s="40" t="s">
        <v>99</v>
      </c>
      <c r="E16" s="66">
        <v>261</v>
      </c>
      <c r="F16" s="45">
        <v>157</v>
      </c>
      <c r="G16" s="80">
        <f aca="true" t="shared" si="0" ref="G16:G34">SUM(E16:F16)</f>
        <v>418</v>
      </c>
      <c r="H16" s="90"/>
    </row>
    <row r="17" spans="2:8" ht="12.75">
      <c r="B17" s="43">
        <v>2</v>
      </c>
      <c r="C17" s="81" t="s">
        <v>55</v>
      </c>
      <c r="D17" s="66" t="s">
        <v>99</v>
      </c>
      <c r="E17" s="66">
        <v>293</v>
      </c>
      <c r="F17" s="45">
        <v>122</v>
      </c>
      <c r="G17" s="80">
        <f t="shared" si="0"/>
        <v>415</v>
      </c>
      <c r="H17" s="91"/>
    </row>
    <row r="18" spans="2:8" ht="12.75">
      <c r="B18" s="59">
        <v>3</v>
      </c>
      <c r="C18" s="81" t="s">
        <v>68</v>
      </c>
      <c r="D18" s="66" t="s">
        <v>102</v>
      </c>
      <c r="E18" s="66">
        <v>289</v>
      </c>
      <c r="F18" s="45">
        <v>116</v>
      </c>
      <c r="G18" s="80">
        <f t="shared" si="0"/>
        <v>405</v>
      </c>
      <c r="H18" s="91"/>
    </row>
    <row r="19" spans="2:8" ht="12.75">
      <c r="B19" s="43">
        <v>4</v>
      </c>
      <c r="C19" s="81" t="s">
        <v>71</v>
      </c>
      <c r="D19" s="66" t="s">
        <v>17</v>
      </c>
      <c r="E19" s="66">
        <v>266</v>
      </c>
      <c r="F19" s="45">
        <v>138</v>
      </c>
      <c r="G19" s="80">
        <f t="shared" si="0"/>
        <v>404</v>
      </c>
      <c r="H19" s="91"/>
    </row>
    <row r="20" spans="2:8" ht="12.75">
      <c r="B20" s="59">
        <v>5</v>
      </c>
      <c r="C20" s="81" t="s">
        <v>70</v>
      </c>
      <c r="D20" s="111" t="s">
        <v>117</v>
      </c>
      <c r="E20" s="66">
        <v>283</v>
      </c>
      <c r="F20" s="45">
        <v>117</v>
      </c>
      <c r="G20" s="80">
        <f t="shared" si="0"/>
        <v>400</v>
      </c>
      <c r="H20" s="91"/>
    </row>
    <row r="21" spans="2:8" ht="12.75">
      <c r="B21" s="43">
        <v>6</v>
      </c>
      <c r="C21" s="81" t="s">
        <v>14</v>
      </c>
      <c r="D21" s="66" t="s">
        <v>36</v>
      </c>
      <c r="E21" s="66">
        <v>274</v>
      </c>
      <c r="F21" s="45">
        <v>122</v>
      </c>
      <c r="G21" s="80">
        <f t="shared" si="0"/>
        <v>396</v>
      </c>
      <c r="H21" s="91"/>
    </row>
    <row r="22" spans="2:8" ht="12.75">
      <c r="B22" s="59">
        <v>7</v>
      </c>
      <c r="C22" s="81" t="s">
        <v>44</v>
      </c>
      <c r="D22" s="66" t="s">
        <v>34</v>
      </c>
      <c r="E22" s="66">
        <v>263</v>
      </c>
      <c r="F22" s="45">
        <v>131</v>
      </c>
      <c r="G22" s="80">
        <f t="shared" si="0"/>
        <v>394</v>
      </c>
      <c r="H22" s="91"/>
    </row>
    <row r="23" spans="2:8" ht="12.75">
      <c r="B23" s="43">
        <v>8</v>
      </c>
      <c r="C23" s="81" t="s">
        <v>50</v>
      </c>
      <c r="D23" s="111" t="s">
        <v>117</v>
      </c>
      <c r="E23" s="66">
        <v>261</v>
      </c>
      <c r="F23" s="45">
        <v>120</v>
      </c>
      <c r="G23" s="80">
        <f t="shared" si="0"/>
        <v>381</v>
      </c>
      <c r="H23" s="91"/>
    </row>
    <row r="24" spans="2:8" ht="12.75">
      <c r="B24" s="59">
        <v>9</v>
      </c>
      <c r="C24" s="81" t="s">
        <v>98</v>
      </c>
      <c r="D24" s="66" t="s">
        <v>17</v>
      </c>
      <c r="E24" s="66">
        <v>268</v>
      </c>
      <c r="F24" s="45">
        <v>110</v>
      </c>
      <c r="G24" s="80">
        <f t="shared" si="0"/>
        <v>378</v>
      </c>
      <c r="H24" s="91"/>
    </row>
    <row r="25" spans="2:8" ht="12.75">
      <c r="B25" s="59">
        <v>10</v>
      </c>
      <c r="C25" s="81" t="s">
        <v>38</v>
      </c>
      <c r="D25" s="58" t="s">
        <v>18</v>
      </c>
      <c r="E25" s="66">
        <v>259</v>
      </c>
      <c r="F25" s="45">
        <v>115</v>
      </c>
      <c r="G25" s="80">
        <f t="shared" si="0"/>
        <v>374</v>
      </c>
      <c r="H25" s="90"/>
    </row>
    <row r="26" spans="2:8" ht="12.75">
      <c r="B26" s="43">
        <v>11</v>
      </c>
      <c r="C26" s="81" t="s">
        <v>43</v>
      </c>
      <c r="D26" s="66" t="s">
        <v>99</v>
      </c>
      <c r="E26" s="66">
        <v>261</v>
      </c>
      <c r="F26" s="45">
        <v>112</v>
      </c>
      <c r="G26" s="80">
        <f t="shared" si="0"/>
        <v>373</v>
      </c>
      <c r="H26" s="91"/>
    </row>
    <row r="27" spans="2:8" ht="12.75">
      <c r="B27" s="43">
        <v>12</v>
      </c>
      <c r="C27" s="83" t="s">
        <v>85</v>
      </c>
      <c r="D27" s="58" t="s">
        <v>34</v>
      </c>
      <c r="E27" s="66">
        <v>252</v>
      </c>
      <c r="F27" s="45">
        <v>118</v>
      </c>
      <c r="G27" s="80">
        <f t="shared" si="0"/>
        <v>370</v>
      </c>
      <c r="H27" s="90"/>
    </row>
    <row r="28" spans="2:8" ht="12.75">
      <c r="B28" s="59">
        <v>13</v>
      </c>
      <c r="C28" s="83" t="s">
        <v>32</v>
      </c>
      <c r="D28" s="58" t="s">
        <v>23</v>
      </c>
      <c r="E28" s="66">
        <v>262</v>
      </c>
      <c r="F28" s="45">
        <v>100</v>
      </c>
      <c r="G28" s="80">
        <f t="shared" si="0"/>
        <v>362</v>
      </c>
      <c r="H28" s="91"/>
    </row>
    <row r="29" spans="2:8" ht="12.75">
      <c r="B29" s="43">
        <v>14</v>
      </c>
      <c r="C29" s="84" t="s">
        <v>115</v>
      </c>
      <c r="D29" s="85" t="s">
        <v>18</v>
      </c>
      <c r="E29" s="85">
        <v>247</v>
      </c>
      <c r="F29" s="47">
        <v>105</v>
      </c>
      <c r="G29" s="82">
        <f t="shared" si="0"/>
        <v>352</v>
      </c>
      <c r="H29" s="91"/>
    </row>
    <row r="30" spans="2:8" ht="12.75">
      <c r="B30" s="59">
        <v>15</v>
      </c>
      <c r="C30" s="81" t="s">
        <v>29</v>
      </c>
      <c r="D30" s="66" t="s">
        <v>27</v>
      </c>
      <c r="E30" s="66">
        <v>258</v>
      </c>
      <c r="F30" s="45">
        <v>83</v>
      </c>
      <c r="G30" s="80">
        <f t="shared" si="0"/>
        <v>341</v>
      </c>
      <c r="H30" s="91"/>
    </row>
    <row r="31" spans="2:8" ht="12.75">
      <c r="B31" s="43">
        <v>16</v>
      </c>
      <c r="C31" s="81" t="s">
        <v>90</v>
      </c>
      <c r="D31" s="66" t="s">
        <v>102</v>
      </c>
      <c r="E31" s="66">
        <v>267</v>
      </c>
      <c r="F31" s="45">
        <v>70</v>
      </c>
      <c r="G31" s="80">
        <f t="shared" si="0"/>
        <v>337</v>
      </c>
      <c r="H31" s="91"/>
    </row>
    <row r="32" spans="2:8" ht="12.75">
      <c r="B32" s="59">
        <v>17</v>
      </c>
      <c r="C32" s="81" t="s">
        <v>66</v>
      </c>
      <c r="D32" s="66" t="s">
        <v>17</v>
      </c>
      <c r="E32" s="66">
        <v>235</v>
      </c>
      <c r="F32" s="45">
        <v>78</v>
      </c>
      <c r="G32" s="80">
        <f t="shared" si="0"/>
        <v>313</v>
      </c>
      <c r="H32" s="92"/>
    </row>
    <row r="33" spans="2:8" ht="12.75">
      <c r="B33" s="48">
        <v>18</v>
      </c>
      <c r="C33" s="83" t="s">
        <v>64</v>
      </c>
      <c r="D33" s="58" t="s">
        <v>100</v>
      </c>
      <c r="E33" s="58">
        <v>211</v>
      </c>
      <c r="F33" s="45">
        <v>97</v>
      </c>
      <c r="G33" s="80">
        <f t="shared" si="0"/>
        <v>308</v>
      </c>
      <c r="H33" s="92"/>
    </row>
    <row r="34" spans="2:8" ht="12.75">
      <c r="B34" s="67">
        <v>19</v>
      </c>
      <c r="C34" s="96" t="s">
        <v>47</v>
      </c>
      <c r="D34" s="97" t="s">
        <v>100</v>
      </c>
      <c r="E34" s="97">
        <v>215</v>
      </c>
      <c r="F34" s="98">
        <v>71</v>
      </c>
      <c r="G34" s="82">
        <f t="shared" si="0"/>
        <v>286</v>
      </c>
      <c r="H34" s="91"/>
    </row>
  </sheetData>
  <printOptions/>
  <pageMargins left="0.7874015748031497" right="0.5905511811023623" top="1.1811023622047245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Federhofer</dc:creator>
  <cp:keywords/>
  <dc:description/>
  <cp:lastModifiedBy>Roupec Gerhard</cp:lastModifiedBy>
  <cp:lastPrinted>2006-09-04T10:51:46Z</cp:lastPrinted>
  <dcterms:created xsi:type="dcterms:W3CDTF">2000-05-07T07:10:40Z</dcterms:created>
  <dcterms:modified xsi:type="dcterms:W3CDTF">2006-09-04T10:53:26Z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244308921</vt:i4>
  </property>
  <property fmtid="{D5CDD505-2E9C-101B-9397-08002B2CF9AE}" pid="3" name="_EmailSubject">
    <vt:lpwstr>BKV</vt:lpwstr>
  </property>
  <property fmtid="{D5CDD505-2E9C-101B-9397-08002B2CF9AE}" pid="4" name="_AuthorEmail">
    <vt:lpwstr>a.binder@ebs.co.at</vt:lpwstr>
  </property>
  <property fmtid="{D5CDD505-2E9C-101B-9397-08002B2CF9AE}" pid="5" name="_AuthorEmailDisplayName">
    <vt:lpwstr>Binder Alexandra Ing.</vt:lpwstr>
  </property>
  <property fmtid="{D5CDD505-2E9C-101B-9397-08002B2CF9AE}" pid="6" name="_ReviewingToolsShownOnce">
    <vt:lpwstr/>
  </property>
</Properties>
</file>