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<sst xmlns="http://schemas.openxmlformats.org/spreadsheetml/2006/main" count="301" uniqueCount="147">
  <si>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</si>
  <si>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</si>
  <si>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</si>
  <si>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</si>
  <si>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</si>
  <si>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</si>
  <si>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</si>
  <si>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</si>
  <si>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</si>
  <si>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</si>
  <si>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</si>
  <si>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</si>
  <si>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</si>
  <si>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</si>
  <si>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HÖRMANN Manfred</t>
  </si>
  <si>
    <t>KAV</t>
  </si>
  <si>
    <t>MAYERHOFER Wolfgang</t>
  </si>
  <si>
    <t>BESTATTUNG WIEN</t>
  </si>
  <si>
    <t>HORVATH Regina</t>
  </si>
  <si>
    <t>GÄRTNER Friedrich</t>
  </si>
  <si>
    <t>ORF</t>
  </si>
  <si>
    <t>ANDERS-KRAUS Martin</t>
  </si>
  <si>
    <t>LANGER Rudolf</t>
  </si>
  <si>
    <t>BINDER Christine</t>
  </si>
  <si>
    <t>LOTTES Christian</t>
  </si>
  <si>
    <t>SIEDL Ernst</t>
  </si>
  <si>
    <t>KC WIEN SÜD/OST</t>
  </si>
  <si>
    <t>LOTTES Ludwig</t>
  </si>
  <si>
    <t>PINITSCH Lothar</t>
  </si>
  <si>
    <t>BURGER Veronika</t>
  </si>
  <si>
    <t>BOREALIS</t>
  </si>
  <si>
    <t>MISAR Ernst</t>
  </si>
  <si>
    <t>STEINER Helmut</t>
  </si>
  <si>
    <t>,,0,</t>
  </si>
  <si>
    <t>ESV OeNB</t>
  </si>
  <si>
    <t>SEILERBECK Michael</t>
  </si>
  <si>
    <t>STEININGER Franz</t>
  </si>
  <si>
    <t>HKA</t>
  </si>
  <si>
    <t>PIMPERL Herbert</t>
  </si>
  <si>
    <t>RISCHANEK Monika</t>
  </si>
  <si>
    <t>PIMPERL Elisabeth</t>
  </si>
  <si>
    <t>DORNER Christine</t>
  </si>
  <si>
    <t>DORNER Josef</t>
  </si>
  <si>
    <t>GRATZL Norbert</t>
  </si>
  <si>
    <t>HOLZINGER Richard</t>
  </si>
  <si>
    <t>RISNAR Leopold</t>
  </si>
  <si>
    <t>SKV PSK</t>
  </si>
  <si>
    <t>KC LOWI</t>
  </si>
  <si>
    <t>TAKACS Andreas</t>
  </si>
  <si>
    <t>KRZYZANOWSKI Raimund</t>
  </si>
  <si>
    <t>HOLINKA Franz</t>
  </si>
  <si>
    <t>KODERHOLD Rudolfine</t>
  </si>
  <si>
    <t>HABITZL Walter</t>
  </si>
  <si>
    <t>ROTT Peter</t>
  </si>
  <si>
    <t>STADTHALLENBAD</t>
  </si>
  <si>
    <t>KW SIMMERING</t>
  </si>
  <si>
    <t>ESV WIEN FJB</t>
  </si>
  <si>
    <t>MENKOVIC Janina</t>
  </si>
  <si>
    <t>WIENSTROM BGS</t>
  </si>
  <si>
    <t>HANTA Johann</t>
  </si>
  <si>
    <t>RISCHANEK Eveline</t>
  </si>
  <si>
    <t>BIBER Michael</t>
  </si>
  <si>
    <t>PRESSL Hannes</t>
  </si>
  <si>
    <t>BERGER Karlheinz</t>
  </si>
  <si>
    <t>FRAISS Peter</t>
  </si>
  <si>
    <t>NIKIC Goran</t>
  </si>
  <si>
    <t>CHITA Monika</t>
  </si>
  <si>
    <t>TOMAN Anna</t>
  </si>
  <si>
    <t>SCHONER Georg</t>
  </si>
  <si>
    <t>CHITA Wolfgang</t>
  </si>
  <si>
    <t>ROUPEC Gerhard</t>
  </si>
  <si>
    <t>VOITA Wilhelm</t>
  </si>
  <si>
    <t>SCHNEIDER Josef</t>
  </si>
  <si>
    <t>JÄGER Roman</t>
  </si>
  <si>
    <t>PERNDORFER Horst</t>
  </si>
  <si>
    <t>SLATNER Andreas</t>
  </si>
  <si>
    <t>HAIDER Harald</t>
  </si>
  <si>
    <t>PECENY Andreas</t>
  </si>
  <si>
    <t>SCHRENK Gerhard</t>
  </si>
  <si>
    <t>NXP-SOUND SOLUTIONS</t>
  </si>
  <si>
    <t>ROHM Walter</t>
  </si>
  <si>
    <t>BITTERMANN Alfred</t>
  </si>
  <si>
    <t>KARAS Johann</t>
  </si>
  <si>
    <t>WAGNER Peter</t>
  </si>
  <si>
    <t>FRÜHSTÜCK Christina</t>
  </si>
  <si>
    <t>RAUCH Gerald</t>
  </si>
  <si>
    <t>HIRSCHMUGL Christian</t>
  </si>
  <si>
    <t>PFEIFFER Gerhard</t>
  </si>
  <si>
    <t>HABERL Petra</t>
  </si>
  <si>
    <t>BRENDINGER Sieglinde</t>
  </si>
  <si>
    <t>PANNOS Gerhard</t>
  </si>
  <si>
    <t>RISCHANEK Klaus</t>
  </si>
  <si>
    <t>LASSY Andreas</t>
  </si>
  <si>
    <t>FROSCHAUER Hilde</t>
  </si>
  <si>
    <t>BAUER Andreas</t>
  </si>
  <si>
    <t>ROTT Daniela</t>
  </si>
  <si>
    <t>SEIDL Johann</t>
  </si>
  <si>
    <t>HASLINGER Harald</t>
  </si>
  <si>
    <t>SCHUBERT Thomas</t>
  </si>
  <si>
    <t>PIMPERL Johannes</t>
  </si>
  <si>
    <t>SCHAGER Johann</t>
  </si>
  <si>
    <t>DONHOFER Leopold</t>
  </si>
  <si>
    <t>FUX Helmut</t>
  </si>
  <si>
    <t>GRUBER Helga</t>
  </si>
  <si>
    <t>EDLINGER Gerhard</t>
  </si>
  <si>
    <t>KC STADTHALLENBAD</t>
  </si>
  <si>
    <t>STERLING Harald</t>
  </si>
  <si>
    <t>EDLINGER Florian</t>
  </si>
  <si>
    <t>BLASER Peter (w.o. nach 67. Wurf)</t>
  </si>
  <si>
    <t>KARAS Roland</t>
  </si>
  <si>
    <t>DIVIS Herbert</t>
  </si>
  <si>
    <t>DIETL Elfriede</t>
  </si>
  <si>
    <t>SEPER Karin</t>
  </si>
  <si>
    <t>WESTERMAYER Gerald</t>
  </si>
  <si>
    <t>KÖLLNER Johann</t>
  </si>
  <si>
    <t>WIMMER Ernst</t>
  </si>
  <si>
    <t>HABERL Yvonne</t>
  </si>
  <si>
    <t>HABERL Carina</t>
  </si>
  <si>
    <t>SCHICKER Wilhelm</t>
  </si>
  <si>
    <t>KRAUS Elisabeth</t>
  </si>
  <si>
    <t>BLASCHEK Michael</t>
  </si>
  <si>
    <t>HÖRMANN Phillip</t>
  </si>
  <si>
    <t>PÖLZLBAUER Manfred</t>
  </si>
  <si>
    <t>WUSTINGER Herbert</t>
  </si>
  <si>
    <t>BRAUN Herbert</t>
  </si>
  <si>
    <t>KLOIBER Doris</t>
  </si>
  <si>
    <t>KAHR Josef</t>
  </si>
  <si>
    <t>FRANZ Horst</t>
  </si>
  <si>
    <t>SCHONER Veronika</t>
  </si>
  <si>
    <t>BARTHELEMY Christian</t>
  </si>
  <si>
    <t>DULIC Bela</t>
  </si>
  <si>
    <t>SCHNEPF Martina</t>
  </si>
  <si>
    <t>GALLHART Bruno</t>
  </si>
  <si>
    <t>HARDER Nadja</t>
  </si>
  <si>
    <t>FANGL Franz</t>
  </si>
  <si>
    <t>SVATLENA Franz</t>
  </si>
  <si>
    <t>KAMARAD Roland</t>
  </si>
  <si>
    <t>KSK KAISER BIER</t>
  </si>
  <si>
    <t>STRAKA Werner</t>
  </si>
  <si>
    <t>STÖGER Anton</t>
  </si>
  <si>
    <t>BROZEK Sonja</t>
  </si>
  <si>
    <t>KERPER Roman</t>
  </si>
  <si>
    <t>RIBAR Gerhard</t>
  </si>
  <si>
    <t>FRÖHLICH Walter</t>
  </si>
  <si>
    <t>MIGLES Drago</t>
  </si>
  <si>
    <t>SCHNEPF Heinz</t>
  </si>
  <si>
    <t>SCHREIBER Michael (w.o. nach 132. Wurf)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</si>
</sst>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</numFmts>
  <fonts count="29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1" fillId="0" borderId="10" xfId="51" applyBorder="1">
      <alignment/>
      <protection/>
    </xf>
    <xf numFmtId="0" fontId="5" fillId="0" borderId="11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4" xfId="51" applyFont="1" applyBorder="1" applyAlignment="1">
      <alignment horizontal="centerContinuous"/>
      <protection/>
    </xf>
    <xf numFmtId="0" fontId="6" fillId="0" borderId="15" xfId="51" applyFont="1" applyBorder="1" applyAlignment="1">
      <alignment horizontal="centerContinuous"/>
      <protection/>
    </xf>
    <xf numFmtId="0" fontId="6" fillId="0" borderId="0" xfId="51" applyFont="1" applyBorder="1" applyAlignment="1">
      <alignment horizontal="centerContinuous"/>
      <protection/>
    </xf>
    <xf numFmtId="0" fontId="5" fillId="0" borderId="13" xfId="51" applyFont="1" applyBorder="1" applyAlignment="1">
      <alignment horizontal="centerContinuous"/>
      <protection/>
    </xf>
    <xf numFmtId="0" fontId="6" fillId="0" borderId="16" xfId="51" applyFont="1" applyBorder="1" applyAlignment="1">
      <alignment horizontal="center"/>
      <protection/>
    </xf>
    <xf numFmtId="0" fontId="7" fillId="0" borderId="0" xfId="51" applyFont="1" applyAlignment="1">
      <alignment horizontal="centerContinuous"/>
      <protection/>
    </xf>
    <xf numFmtId="0" fontId="8" fillId="0" borderId="0" xfId="51" applyFont="1" applyAlignment="1">
      <alignment horizontal="centerContinuous"/>
      <protection/>
    </xf>
    <xf numFmtId="0" fontId="1" fillId="0" borderId="10" xfId="51" applyBorder="1" applyAlignment="1">
      <alignment horizontal="centerContinuous"/>
      <protection/>
    </xf>
    <xf numFmtId="0" fontId="5" fillId="0" borderId="12" xfId="51" applyFont="1" applyBorder="1" applyAlignment="1">
      <alignment horizontal="centerContinuous"/>
      <protection/>
    </xf>
    <xf numFmtId="0" fontId="4" fillId="0" borderId="11" xfId="51" applyFont="1" applyBorder="1" applyAlignment="1">
      <alignment horizontal="centerContinuous"/>
      <protection/>
    </xf>
    <xf numFmtId="0" fontId="4" fillId="0" borderId="16" xfId="51" applyFont="1" applyBorder="1" applyAlignment="1">
      <alignment horizontal="centerContinuous"/>
      <protection/>
    </xf>
    <xf numFmtId="0" fontId="6" fillId="0" borderId="14" xfId="51" applyFont="1" applyBorder="1">
      <alignment/>
      <protection/>
    </xf>
    <xf numFmtId="0" fontId="6" fillId="0" borderId="13" xfId="51" applyFont="1" applyBorder="1" applyAlignment="1">
      <alignment horizontal="centerContinuous"/>
      <protection/>
    </xf>
    <xf numFmtId="0" fontId="6" fillId="0" borderId="16" xfId="51" applyFont="1" applyBorder="1" applyAlignment="1">
      <alignment horizontal="centerContinuous"/>
      <protection/>
    </xf>
    <xf numFmtId="0" fontId="6" fillId="0" borderId="13" xfId="51" applyFont="1" applyBorder="1">
      <alignment/>
      <protection/>
    </xf>
    <xf numFmtId="0" fontId="6" fillId="0" borderId="15" xfId="51" applyFont="1" applyBorder="1">
      <alignment/>
      <protection/>
    </xf>
    <xf numFmtId="0" fontId="6" fillId="0" borderId="11" xfId="51" applyFont="1" applyBorder="1">
      <alignment/>
      <protection/>
    </xf>
    <xf numFmtId="0" fontId="6" fillId="0" borderId="0" xfId="51" applyFont="1">
      <alignment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4" fillId="0" borderId="12" xfId="51" applyFont="1" applyBorder="1">
      <alignment/>
      <protection/>
    </xf>
    <xf numFmtId="0" fontId="4" fillId="0" borderId="16" xfId="51" applyFont="1" applyBorder="1">
      <alignment/>
      <protection/>
    </xf>
    <xf numFmtId="0" fontId="5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/>
      <protection/>
    </xf>
    <xf numFmtId="0" fontId="1" fillId="0" borderId="14" xfId="51" applyBorder="1">
      <alignment/>
      <protection/>
    </xf>
    <xf numFmtId="0" fontId="6" fillId="0" borderId="10" xfId="51" applyFont="1" applyBorder="1">
      <alignment/>
      <protection/>
    </xf>
    <xf numFmtId="0" fontId="6" fillId="0" borderId="0" xfId="51" applyFont="1" applyBorder="1">
      <alignment/>
      <protection/>
    </xf>
    <xf numFmtId="0" fontId="4" fillId="0" borderId="0" xfId="51" applyFont="1" applyAlignment="1">
      <alignment horizontal="centerContinuous"/>
      <protection/>
    </xf>
    <xf numFmtId="0" fontId="5" fillId="0" borderId="13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2" xfId="51" applyFont="1" applyBorder="1" applyAlignment="1">
      <alignment horizontal="center"/>
      <protection/>
    </xf>
    <xf numFmtId="0" fontId="1" fillId="0" borderId="15" xfId="51" applyBorder="1">
      <alignment/>
      <protection/>
    </xf>
    <xf numFmtId="0" fontId="6" fillId="0" borderId="17" xfId="51" applyFont="1" applyBorder="1">
      <alignment/>
      <protection/>
    </xf>
    <xf numFmtId="0" fontId="5" fillId="0" borderId="13" xfId="51" applyFont="1" applyBorder="1" applyAlignment="1">
      <alignment horizontal="center"/>
      <protection/>
    </xf>
    <xf numFmtId="0" fontId="1" fillId="0" borderId="13" xfId="51" applyBorder="1">
      <alignment/>
      <protection/>
    </xf>
    <xf numFmtId="0" fontId="6" fillId="0" borderId="18" xfId="51" applyFont="1" applyBorder="1" applyAlignment="1">
      <alignment horizontal="centerContinuous"/>
      <protection/>
    </xf>
    <xf numFmtId="0" fontId="6" fillId="0" borderId="19" xfId="51" applyFont="1" applyBorder="1" applyAlignment="1">
      <alignment horizontal="centerContinuous"/>
      <protection/>
    </xf>
    <xf numFmtId="0" fontId="6" fillId="0" borderId="11" xfId="51" applyFont="1" applyBorder="1" applyAlignment="1">
      <alignment horizontal="centerContinuous"/>
      <protection/>
    </xf>
    <xf numFmtId="0" fontId="6" fillId="0" borderId="20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5" fillId="0" borderId="22" xfId="51" applyFont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20" xfId="51" applyFont="1" applyBorder="1" applyAlignment="1">
      <alignment horizontal="centerContinuous" vertical="center"/>
      <protection/>
    </xf>
    <xf numFmtId="0" fontId="5" fillId="0" borderId="16" xfId="51" applyFont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6" fillId="0" borderId="22" xfId="51" applyFont="1" applyBorder="1" applyAlignment="1">
      <alignment horizontal="centerContinuous" vertical="center"/>
      <protection/>
    </xf>
    <xf numFmtId="0" fontId="6" fillId="0" borderId="0" xfId="51" applyFont="1" applyBorder="1" applyAlignment="1">
      <alignment horizontal="centerContinuous" vertical="center"/>
      <protection/>
    </xf>
    <xf numFmtId="0" fontId="6" fillId="0" borderId="24" xfId="51" applyFont="1" applyBorder="1" applyAlignment="1">
      <alignment horizontal="centerContinuous" vertical="center"/>
      <protection/>
    </xf>
    <xf numFmtId="0" fontId="5" fillId="0" borderId="19" xfId="51" applyFont="1" applyBorder="1" applyAlignment="1">
      <alignment vertical="center"/>
      <protection/>
    </xf>
    <xf numFmtId="0" fontId="6" fillId="0" borderId="25" xfId="51" applyFont="1" applyBorder="1" applyAlignment="1">
      <alignment horizontal="center" vertical="center"/>
      <protection/>
    </xf>
    <xf numFmtId="0" fontId="6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 vertical="center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5" fillId="0" borderId="24" xfId="51" applyFont="1" applyFill="1" applyBorder="1" applyAlignment="1">
      <alignment horizontal="center" vertical="center"/>
      <protection/>
    </xf>
    <xf numFmtId="0" fontId="6" fillId="0" borderId="28" xfId="51" applyFont="1" applyBorder="1" applyAlignment="1">
      <alignment horizontal="centerContinuous" vertical="center"/>
      <protection/>
    </xf>
    <xf numFmtId="0" fontId="5" fillId="0" borderId="29" xfId="51" applyFont="1" applyBorder="1" applyAlignment="1">
      <alignment vertical="center"/>
      <protection/>
    </xf>
    <xf numFmtId="0" fontId="6" fillId="0" borderId="30" xfId="51" applyFont="1" applyBorder="1" applyAlignment="1">
      <alignment horizontal="centerContinuous" vertical="center"/>
      <protection/>
    </xf>
    <xf numFmtId="0" fontId="6" fillId="0" borderId="29" xfId="51" applyFont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11" fillId="0" borderId="13" xfId="51" applyFont="1" applyBorder="1" applyAlignment="1">
      <alignment horizontal="center" vertical="center"/>
      <protection/>
    </xf>
    <xf numFmtId="0" fontId="6" fillId="0" borderId="32" xfId="51" applyFont="1" applyBorder="1" applyAlignment="1">
      <alignment horizontal="centerContinuous" vertical="center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Continuous" vertical="center"/>
      <protection/>
    </xf>
    <xf numFmtId="0" fontId="6" fillId="0" borderId="0" xfId="51" applyFont="1" applyFill="1" applyAlignment="1">
      <alignment vertical="center"/>
      <protection/>
    </xf>
    <xf numFmtId="0" fontId="11" fillId="0" borderId="13" xfId="51" applyFont="1" applyFill="1" applyBorder="1" applyAlignment="1">
      <alignment horizontal="center" vertical="center"/>
      <protection/>
    </xf>
    <xf numFmtId="0" fontId="6" fillId="0" borderId="28" xfId="51" applyFont="1" applyFill="1" applyBorder="1" applyAlignment="1">
      <alignment horizontal="centerContinuous" vertical="center"/>
      <protection/>
    </xf>
    <xf numFmtId="0" fontId="5" fillId="0" borderId="33" xfId="51" applyFont="1" applyBorder="1" applyAlignment="1">
      <alignment vertical="center"/>
      <protection/>
    </xf>
    <xf numFmtId="0" fontId="6" fillId="0" borderId="28" xfId="51" applyFont="1" applyBorder="1" applyAlignment="1">
      <alignment horizontal="center" vertical="center"/>
      <protection/>
    </xf>
    <xf numFmtId="0" fontId="6" fillId="0" borderId="34" xfId="51" applyFont="1" applyBorder="1" applyAlignment="1">
      <alignment horizontal="centerContinuous" vertical="center"/>
      <protection/>
    </xf>
    <xf numFmtId="0" fontId="5" fillId="0" borderId="35" xfId="51" applyFont="1" applyBorder="1" applyAlignment="1">
      <alignment vertical="center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5" fillId="0" borderId="36" xfId="51" applyFont="1" applyBorder="1" applyAlignment="1">
      <alignment vertical="center"/>
      <protection/>
    </xf>
    <xf numFmtId="0" fontId="6" fillId="0" borderId="34" xfId="51" applyFont="1" applyBorder="1" applyAlignment="1">
      <alignment horizontal="center" vertical="center"/>
      <protection/>
    </xf>
    <xf numFmtId="0" fontId="6" fillId="0" borderId="37" xfId="51" applyFont="1" applyBorder="1" applyAlignment="1">
      <alignment horizontal="center" vertical="center"/>
      <protection/>
    </xf>
    <xf numFmtId="0" fontId="6" fillId="0" borderId="32" xfId="51" applyFont="1" applyBorder="1" applyAlignment="1">
      <alignment vertical="center"/>
      <protection/>
    </xf>
    <xf numFmtId="0" fontId="6" fillId="0" borderId="34" xfId="51" applyFont="1" applyFill="1" applyBorder="1" applyAlignment="1">
      <alignment horizontal="center" vertical="center"/>
      <protection/>
    </xf>
    <xf numFmtId="0" fontId="6" fillId="0" borderId="33" xfId="51" applyFont="1" applyBorder="1" applyAlignment="1">
      <alignment horizontal="center" vertical="center"/>
      <protection/>
    </xf>
    <xf numFmtId="0" fontId="6" fillId="0" borderId="26" xfId="51" applyFont="1" applyBorder="1" applyAlignment="1">
      <alignment horizontal="centerContinuous" vertical="center"/>
      <protection/>
    </xf>
    <xf numFmtId="0" fontId="5" fillId="0" borderId="26" xfId="51" applyFont="1" applyBorder="1" applyAlignment="1">
      <alignment vertical="center"/>
      <protection/>
    </xf>
    <xf numFmtId="0" fontId="5" fillId="0" borderId="34" xfId="51" applyFont="1" applyBorder="1" applyAlignment="1">
      <alignment vertical="center"/>
      <protection/>
    </xf>
    <xf numFmtId="0" fontId="1" fillId="0" borderId="32" xfId="51" applyBorder="1" applyAlignment="1">
      <alignment vertical="center"/>
      <protection/>
    </xf>
    <xf numFmtId="0" fontId="5" fillId="0" borderId="34" xfId="51" applyFont="1" applyFill="1" applyBorder="1" applyAlignment="1">
      <alignment vertical="center"/>
      <protection/>
    </xf>
    <xf numFmtId="0" fontId="5" fillId="0" borderId="22" xfId="51" applyFont="1" applyBorder="1" applyAlignment="1">
      <alignment vertical="center"/>
      <protection/>
    </xf>
    <xf numFmtId="0" fontId="6" fillId="0" borderId="22" xfId="51" applyFont="1" applyBorder="1" applyAlignment="1">
      <alignment horizontal="center" vertical="center"/>
      <protection/>
    </xf>
    <xf numFmtId="0" fontId="6" fillId="0" borderId="26" xfId="51" applyFont="1" applyFill="1" applyBorder="1" applyAlignment="1">
      <alignment vertical="center"/>
      <protection/>
    </xf>
    <xf numFmtId="0" fontId="6" fillId="0" borderId="38" xfId="51" applyFont="1" applyFill="1" applyBorder="1" applyAlignment="1">
      <alignment vertical="center"/>
      <protection/>
    </xf>
    <xf numFmtId="0" fontId="6" fillId="0" borderId="28" xfId="51" applyFont="1" applyFill="1" applyBorder="1" applyAlignment="1">
      <alignment vertical="center"/>
      <protection/>
    </xf>
    <xf numFmtId="0" fontId="6" fillId="0" borderId="39" xfId="51" applyFont="1" applyFill="1" applyBorder="1" applyAlignment="1">
      <alignment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6" fillId="0" borderId="20" xfId="51" applyFont="1" applyFill="1" applyBorder="1" applyAlignment="1">
      <alignment vertical="center"/>
      <protection/>
    </xf>
    <xf numFmtId="0" fontId="6" fillId="0" borderId="40" xfId="51" applyFont="1" applyFill="1" applyBorder="1" applyAlignment="1">
      <alignment vertical="center"/>
      <protection/>
    </xf>
    <xf numFmtId="0" fontId="5" fillId="0" borderId="23" xfId="51" applyFont="1" applyBorder="1" applyAlignment="1">
      <alignment vertical="center"/>
      <protection/>
    </xf>
    <xf numFmtId="0" fontId="1" fillId="0" borderId="0" xfId="51" applyFont="1">
      <alignment/>
      <protection/>
    </xf>
    <xf numFmtId="0" fontId="5" fillId="0" borderId="20" xfId="51" applyFont="1" applyBorder="1" applyAlignment="1">
      <alignment vertical="center"/>
      <protection/>
    </xf>
    <xf numFmtId="0" fontId="6" fillId="0" borderId="22" xfId="51" applyFont="1" applyFill="1" applyBorder="1" applyAlignment="1">
      <alignment horizontal="centerContinuous" vertical="center"/>
      <protection/>
    </xf>
    <xf numFmtId="0" fontId="5" fillId="0" borderId="29" xfId="51" applyFont="1" applyFill="1" applyBorder="1" applyAlignment="1">
      <alignment vertical="center"/>
      <protection/>
    </xf>
    <xf numFmtId="0" fontId="6" fillId="0" borderId="30" xfId="51" applyFont="1" applyFill="1" applyBorder="1" applyAlignment="1">
      <alignment horizontal="centerContinuous" vertical="center"/>
      <protection/>
    </xf>
    <xf numFmtId="0" fontId="6" fillId="0" borderId="34" xfId="51" applyFont="1" applyFill="1" applyBorder="1" applyAlignment="1">
      <alignment horizontal="centerContinuous" vertical="center"/>
      <protection/>
    </xf>
    <xf numFmtId="0" fontId="1" fillId="0" borderId="0" xfId="5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URNI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495300" y="57150"/>
          <a:ext cx="573405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FINALE BKV EINZELM.
DAMEN + HERREN  200  WURF
2010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12</xdr:col>
      <xdr:colOff>495300</xdr:colOff>
      <xdr:row>4</xdr:row>
      <xdr:rowOff>676275</xdr:rowOff>
    </xdr:to>
    <xdr:sp>
      <xdr:nvSpPr>
        <xdr:cNvPr id="1" name="WordArt 1"/>
        <xdr:cNvSpPr>
          <a:spLocks/>
        </xdr:cNvSpPr>
      </xdr:nvSpPr>
      <xdr:spPr>
        <a:xfrm>
          <a:off x="266700" y="57150"/>
          <a:ext cx="5505450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FINALE BKV EINZELM.
HERREN  100  WURF
2010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257175" y="57150"/>
          <a:ext cx="55816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FINALE BKV EINZELM.
DAMEN  100  WURF
2010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9525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29075" y="46863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30</xdr:row>
      <xdr:rowOff>9525</xdr:rowOff>
    </xdr:from>
    <xdr:to>
      <xdr:col>10</xdr:col>
      <xdr:colOff>323850</xdr:colOff>
      <xdr:row>30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000625" y="4695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WordArt 3"/>
        <xdr:cNvSpPr>
          <a:spLocks/>
        </xdr:cNvSpPr>
      </xdr:nvSpPr>
      <xdr:spPr>
        <a:xfrm>
          <a:off x="238125" y="38100"/>
          <a:ext cx="529590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FINALE BKV EINZELM.
SENIOREN  100  WURF
2010
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255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16</xdr:row>
      <xdr:rowOff>0</xdr:rowOff>
    </xdr:from>
    <xdr:to>
      <xdr:col>10</xdr:col>
      <xdr:colOff>323850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0006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2552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16</xdr:row>
      <xdr:rowOff>0</xdr:rowOff>
    </xdr:from>
    <xdr:to>
      <xdr:col>10</xdr:col>
      <xdr:colOff>323850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.77734375" style="3" customWidth="1"/>
    <col min="2" max="2" width="3.99609375" style="3" customWidth="1"/>
    <col min="3" max="3" width="17.10546875" style="3" customWidth="1"/>
    <col min="4" max="4" width="16.21484375" style="3" customWidth="1"/>
    <col min="5" max="7" width="3.77734375" style="4" customWidth="1"/>
    <col min="8" max="8" width="0.88671875" style="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3"/>
      <c r="L4" s="5"/>
      <c r="M4" s="5"/>
    </row>
    <row r="5" spans="5:13" ht="84.75" customHeight="1">
      <c r="E5" s="3"/>
      <c r="F5" s="3"/>
      <c r="G5" s="3"/>
      <c r="H5" s="3"/>
      <c r="M5" s="7"/>
    </row>
    <row r="6" spans="5:8" ht="12.75" hidden="1">
      <c r="E6" s="3"/>
      <c r="F6" s="3"/>
      <c r="G6" s="3"/>
      <c r="H6" s="3"/>
    </row>
    <row r="7" spans="5:8" ht="12.75" hidden="1">
      <c r="E7" s="3"/>
      <c r="F7" s="3"/>
      <c r="G7" s="3"/>
      <c r="H7" s="3"/>
    </row>
    <row r="8" spans="5:8" ht="13.5" customHeight="1" hidden="1">
      <c r="E8" s="3"/>
      <c r="F8" s="3"/>
      <c r="G8" s="3"/>
      <c r="H8" s="3"/>
    </row>
    <row r="9" spans="5:8" ht="12.75" hidden="1">
      <c r="E9" s="3"/>
      <c r="F9" s="3"/>
      <c r="G9" s="3"/>
      <c r="H9" s="3"/>
    </row>
    <row r="10" spans="5:12" ht="3.75" customHeight="1" hidden="1">
      <c r="E10" s="3"/>
      <c r="F10" s="3"/>
      <c r="G10" s="3"/>
      <c r="H10" s="7"/>
      <c r="L10" s="7"/>
    </row>
    <row r="11" spans="5:13" ht="1.5" customHeight="1" hidden="1">
      <c r="E11" s="3"/>
      <c r="F11" s="3"/>
      <c r="G11" s="3"/>
      <c r="H11" s="3"/>
      <c r="L11" s="5"/>
      <c r="M11" s="5"/>
    </row>
    <row r="12" ht="7.5" customHeight="1" hidden="1"/>
    <row r="13" spans="5:13" ht="12.75">
      <c r="E13" s="19" t="s">
        <v>10</v>
      </c>
      <c r="F13" s="20"/>
      <c r="G13" s="21"/>
      <c r="H13" s="2"/>
      <c r="I13" s="19" t="s">
        <v>1</v>
      </c>
      <c r="J13" s="20"/>
      <c r="K13" s="21"/>
      <c r="M13" s="14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28"/>
      <c r="M14" s="44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28"/>
      <c r="F15" s="28"/>
      <c r="G15" s="28"/>
      <c r="H15" s="37"/>
      <c r="I15" s="28"/>
      <c r="J15" s="28"/>
      <c r="K15" s="28"/>
      <c r="L15" s="28"/>
      <c r="M15" s="15" t="s">
        <v>0</v>
      </c>
    </row>
    <row r="16" spans="2:13" ht="12.75" customHeight="1">
      <c r="B16" s="63">
        <v>1</v>
      </c>
      <c r="C16" s="64" t="s">
        <v>86</v>
      </c>
      <c r="D16" s="63" t="s">
        <v>37</v>
      </c>
      <c r="E16" s="65">
        <v>580</v>
      </c>
      <c r="F16" s="66">
        <v>280</v>
      </c>
      <c r="G16" s="67">
        <f aca="true" t="shared" si="0" ref="G16:G55">SUM(E16:F16)</f>
        <v>860</v>
      </c>
      <c r="H16" s="62"/>
      <c r="I16" s="68">
        <v>614</v>
      </c>
      <c r="J16" s="69">
        <v>360</v>
      </c>
      <c r="K16" s="70">
        <f aca="true" t="shared" si="1" ref="K16:K55">SUM(I16+J16)</f>
        <v>974</v>
      </c>
      <c r="L16" s="52">
        <f aca="true" t="shared" si="2" ref="L16:L37">F16+J16</f>
        <v>640</v>
      </c>
      <c r="M16" s="78">
        <f aca="true" t="shared" si="3" ref="M16:M55">SUM(G16+K16)</f>
        <v>1834</v>
      </c>
    </row>
    <row r="17" spans="2:13" ht="12.75">
      <c r="B17" s="71">
        <v>2</v>
      </c>
      <c r="C17" s="72" t="s">
        <v>106</v>
      </c>
      <c r="D17" s="73" t="s">
        <v>56</v>
      </c>
      <c r="E17" s="74">
        <v>616</v>
      </c>
      <c r="F17" s="75">
        <v>274</v>
      </c>
      <c r="G17" s="67">
        <f t="shared" si="0"/>
        <v>890</v>
      </c>
      <c r="H17" s="62"/>
      <c r="I17" s="76">
        <v>613</v>
      </c>
      <c r="J17" s="77">
        <v>331</v>
      </c>
      <c r="K17" s="70">
        <f t="shared" si="1"/>
        <v>944</v>
      </c>
      <c r="L17" s="52">
        <f t="shared" si="2"/>
        <v>605</v>
      </c>
      <c r="M17" s="78">
        <f t="shared" si="3"/>
        <v>1834</v>
      </c>
    </row>
    <row r="18" spans="2:14" ht="12.75">
      <c r="B18" s="79">
        <v>3</v>
      </c>
      <c r="C18" s="72" t="s">
        <v>38</v>
      </c>
      <c r="D18" s="73" t="s">
        <v>37</v>
      </c>
      <c r="E18" s="74">
        <v>599</v>
      </c>
      <c r="F18" s="75">
        <v>243</v>
      </c>
      <c r="G18" s="67">
        <f t="shared" si="0"/>
        <v>842</v>
      </c>
      <c r="H18" s="62"/>
      <c r="I18" s="76">
        <v>622</v>
      </c>
      <c r="J18" s="77">
        <v>358</v>
      </c>
      <c r="K18" s="70">
        <f t="shared" si="1"/>
        <v>980</v>
      </c>
      <c r="L18" s="52">
        <f t="shared" si="2"/>
        <v>601</v>
      </c>
      <c r="M18" s="60">
        <f t="shared" si="3"/>
        <v>1822</v>
      </c>
      <c r="N18" s="113" t="s">
        <v>0</v>
      </c>
    </row>
    <row r="19" spans="2:13" ht="12.75">
      <c r="B19" s="71">
        <v>4</v>
      </c>
      <c r="C19" s="72" t="s">
        <v>114</v>
      </c>
      <c r="D19" s="73" t="s">
        <v>30</v>
      </c>
      <c r="E19" s="74">
        <v>590</v>
      </c>
      <c r="F19" s="75">
        <v>295</v>
      </c>
      <c r="G19" s="67">
        <f t="shared" si="0"/>
        <v>885</v>
      </c>
      <c r="H19" s="62"/>
      <c r="I19" s="76">
        <v>596</v>
      </c>
      <c r="J19" s="77">
        <v>329</v>
      </c>
      <c r="K19" s="70">
        <f t="shared" si="1"/>
        <v>925</v>
      </c>
      <c r="L19" s="52">
        <f t="shared" si="2"/>
        <v>624</v>
      </c>
      <c r="M19" s="60">
        <f t="shared" si="3"/>
        <v>1810</v>
      </c>
    </row>
    <row r="20" spans="2:13" ht="12.75">
      <c r="B20" s="79">
        <v>5</v>
      </c>
      <c r="C20" s="72" t="s">
        <v>65</v>
      </c>
      <c r="D20" s="73" t="s">
        <v>34</v>
      </c>
      <c r="E20" s="74">
        <v>626</v>
      </c>
      <c r="F20" s="75">
        <v>276</v>
      </c>
      <c r="G20" s="67">
        <f t="shared" si="0"/>
        <v>902</v>
      </c>
      <c r="H20" s="62"/>
      <c r="I20" s="76">
        <v>619</v>
      </c>
      <c r="J20" s="77">
        <v>281</v>
      </c>
      <c r="K20" s="70">
        <f t="shared" si="1"/>
        <v>900</v>
      </c>
      <c r="L20" s="52">
        <f t="shared" si="2"/>
        <v>557</v>
      </c>
      <c r="M20" s="78">
        <f t="shared" si="3"/>
        <v>1802</v>
      </c>
    </row>
    <row r="21" spans="2:13" ht="12.75">
      <c r="B21" s="71">
        <v>6</v>
      </c>
      <c r="C21" s="116" t="s">
        <v>99</v>
      </c>
      <c r="D21" s="117" t="s">
        <v>37</v>
      </c>
      <c r="E21" s="80">
        <v>591</v>
      </c>
      <c r="F21" s="77">
        <v>299</v>
      </c>
      <c r="G21" s="81">
        <f t="shared" si="0"/>
        <v>890</v>
      </c>
      <c r="H21" s="82"/>
      <c r="I21" s="76">
        <v>588</v>
      </c>
      <c r="J21" s="77">
        <v>300</v>
      </c>
      <c r="K21" s="70">
        <f t="shared" si="1"/>
        <v>888</v>
      </c>
      <c r="L21" s="83">
        <f t="shared" si="2"/>
        <v>599</v>
      </c>
      <c r="M21" s="84">
        <f t="shared" si="3"/>
        <v>1778</v>
      </c>
    </row>
    <row r="22" spans="2:13" ht="12.75">
      <c r="B22" s="79">
        <v>7</v>
      </c>
      <c r="C22" s="72" t="s">
        <v>62</v>
      </c>
      <c r="D22" s="73" t="s">
        <v>34</v>
      </c>
      <c r="E22" s="74">
        <v>584</v>
      </c>
      <c r="F22" s="75">
        <v>291</v>
      </c>
      <c r="G22" s="67">
        <f t="shared" si="0"/>
        <v>875</v>
      </c>
      <c r="H22" s="62"/>
      <c r="I22" s="76">
        <v>624</v>
      </c>
      <c r="J22" s="77">
        <v>272</v>
      </c>
      <c r="K22" s="70">
        <f t="shared" si="1"/>
        <v>896</v>
      </c>
      <c r="L22" s="52">
        <f t="shared" si="2"/>
        <v>563</v>
      </c>
      <c r="M22" s="60">
        <f t="shared" si="3"/>
        <v>1771</v>
      </c>
    </row>
    <row r="23" spans="2:13" ht="12.75">
      <c r="B23" s="71">
        <v>8</v>
      </c>
      <c r="C23" s="72" t="s">
        <v>45</v>
      </c>
      <c r="D23" s="75" t="s">
        <v>46</v>
      </c>
      <c r="E23" s="74">
        <v>588</v>
      </c>
      <c r="F23" s="75">
        <v>291</v>
      </c>
      <c r="G23" s="67">
        <f t="shared" si="0"/>
        <v>879</v>
      </c>
      <c r="H23" s="62"/>
      <c r="I23" s="76">
        <v>596</v>
      </c>
      <c r="J23" s="77">
        <v>293</v>
      </c>
      <c r="K23" s="70">
        <f t="shared" si="1"/>
        <v>889</v>
      </c>
      <c r="L23" s="52">
        <f t="shared" si="2"/>
        <v>584</v>
      </c>
      <c r="M23" s="78">
        <f t="shared" si="3"/>
        <v>1768</v>
      </c>
    </row>
    <row r="24" spans="2:13" ht="12.75">
      <c r="B24" s="79">
        <v>9</v>
      </c>
      <c r="C24" s="72" t="s">
        <v>25</v>
      </c>
      <c r="D24" s="73" t="s">
        <v>26</v>
      </c>
      <c r="E24" s="74">
        <v>602</v>
      </c>
      <c r="F24" s="75">
        <v>277</v>
      </c>
      <c r="G24" s="67">
        <f t="shared" si="0"/>
        <v>879</v>
      </c>
      <c r="H24" s="62"/>
      <c r="I24" s="76">
        <v>613</v>
      </c>
      <c r="J24" s="77">
        <v>264</v>
      </c>
      <c r="K24" s="70">
        <f t="shared" si="1"/>
        <v>877</v>
      </c>
      <c r="L24" s="52">
        <f t="shared" si="2"/>
        <v>541</v>
      </c>
      <c r="M24" s="78">
        <f t="shared" si="3"/>
        <v>1756</v>
      </c>
    </row>
    <row r="25" spans="2:13" ht="12.75">
      <c r="B25" s="71">
        <v>10</v>
      </c>
      <c r="C25" s="72" t="s">
        <v>130</v>
      </c>
      <c r="D25" s="73" t="s">
        <v>12</v>
      </c>
      <c r="E25" s="74">
        <v>587</v>
      </c>
      <c r="F25" s="75">
        <v>295</v>
      </c>
      <c r="G25" s="67">
        <f t="shared" si="0"/>
        <v>882</v>
      </c>
      <c r="H25" s="62"/>
      <c r="I25" s="76">
        <v>572</v>
      </c>
      <c r="J25" s="77">
        <v>289</v>
      </c>
      <c r="K25" s="70">
        <f t="shared" si="1"/>
        <v>861</v>
      </c>
      <c r="L25" s="52">
        <f t="shared" si="2"/>
        <v>584</v>
      </c>
      <c r="M25" s="78">
        <f t="shared" si="3"/>
        <v>1743</v>
      </c>
    </row>
    <row r="26" spans="2:13" ht="12.75">
      <c r="B26" s="79">
        <v>11</v>
      </c>
      <c r="C26" s="72" t="s">
        <v>78</v>
      </c>
      <c r="D26" s="73" t="s">
        <v>79</v>
      </c>
      <c r="E26" s="74">
        <v>616</v>
      </c>
      <c r="F26" s="75">
        <v>241</v>
      </c>
      <c r="G26" s="67">
        <f t="shared" si="0"/>
        <v>857</v>
      </c>
      <c r="H26" s="62"/>
      <c r="I26" s="76">
        <v>613</v>
      </c>
      <c r="J26" s="77">
        <v>268</v>
      </c>
      <c r="K26" s="70">
        <f t="shared" si="1"/>
        <v>881</v>
      </c>
      <c r="L26" s="52">
        <f t="shared" si="2"/>
        <v>509</v>
      </c>
      <c r="M26" s="78">
        <f t="shared" si="3"/>
        <v>1738</v>
      </c>
    </row>
    <row r="27" spans="2:13" ht="12.75">
      <c r="B27" s="71">
        <v>12</v>
      </c>
      <c r="C27" s="72" t="s">
        <v>70</v>
      </c>
      <c r="D27" s="73" t="s">
        <v>46</v>
      </c>
      <c r="E27" s="74">
        <v>595</v>
      </c>
      <c r="F27" s="75">
        <v>255</v>
      </c>
      <c r="G27" s="67">
        <f t="shared" si="0"/>
        <v>850</v>
      </c>
      <c r="H27" s="62"/>
      <c r="I27" s="76">
        <v>601</v>
      </c>
      <c r="J27" s="77">
        <v>259</v>
      </c>
      <c r="K27" s="70">
        <f t="shared" si="1"/>
        <v>860</v>
      </c>
      <c r="L27" s="52">
        <f t="shared" si="2"/>
        <v>514</v>
      </c>
      <c r="M27" s="78">
        <f t="shared" si="3"/>
        <v>1710</v>
      </c>
    </row>
    <row r="28" spans="2:13" ht="12.75">
      <c r="B28" s="79">
        <v>13</v>
      </c>
      <c r="C28" s="72" t="s">
        <v>107</v>
      </c>
      <c r="D28" s="73" t="s">
        <v>105</v>
      </c>
      <c r="E28" s="74">
        <v>564</v>
      </c>
      <c r="F28" s="75">
        <v>286</v>
      </c>
      <c r="G28" s="67">
        <f t="shared" si="0"/>
        <v>850</v>
      </c>
      <c r="H28" s="62"/>
      <c r="I28" s="76">
        <v>590</v>
      </c>
      <c r="J28" s="77">
        <v>267</v>
      </c>
      <c r="K28" s="70">
        <f t="shared" si="1"/>
        <v>857</v>
      </c>
      <c r="L28" s="52">
        <f t="shared" si="2"/>
        <v>553</v>
      </c>
      <c r="M28" s="60">
        <f t="shared" si="3"/>
        <v>1707</v>
      </c>
    </row>
    <row r="29" spans="2:13" ht="12.75">
      <c r="B29" s="71">
        <v>14</v>
      </c>
      <c r="C29" s="116" t="s">
        <v>32</v>
      </c>
      <c r="D29" s="117" t="s">
        <v>26</v>
      </c>
      <c r="E29" s="80">
        <v>600</v>
      </c>
      <c r="F29" s="77">
        <v>242</v>
      </c>
      <c r="G29" s="81">
        <f t="shared" si="0"/>
        <v>842</v>
      </c>
      <c r="H29" s="82"/>
      <c r="I29" s="76">
        <v>601</v>
      </c>
      <c r="J29" s="77">
        <v>262</v>
      </c>
      <c r="K29" s="70">
        <f t="shared" si="1"/>
        <v>863</v>
      </c>
      <c r="L29" s="83">
        <f t="shared" si="2"/>
        <v>504</v>
      </c>
      <c r="M29" s="84">
        <f t="shared" si="3"/>
        <v>1705</v>
      </c>
    </row>
    <row r="30" spans="2:13" ht="12.75">
      <c r="B30" s="79">
        <v>15</v>
      </c>
      <c r="C30" s="72" t="s">
        <v>52</v>
      </c>
      <c r="D30" s="75" t="s">
        <v>34</v>
      </c>
      <c r="E30" s="74">
        <v>569</v>
      </c>
      <c r="F30" s="75">
        <v>250</v>
      </c>
      <c r="G30" s="67">
        <f t="shared" si="0"/>
        <v>819</v>
      </c>
      <c r="H30" s="62"/>
      <c r="I30" s="76">
        <v>595</v>
      </c>
      <c r="J30" s="77">
        <v>281</v>
      </c>
      <c r="K30" s="70">
        <f t="shared" si="1"/>
        <v>876</v>
      </c>
      <c r="L30" s="52">
        <f t="shared" si="2"/>
        <v>531</v>
      </c>
      <c r="M30" s="78">
        <f t="shared" si="3"/>
        <v>1695</v>
      </c>
    </row>
    <row r="31" spans="2:13" ht="12.75">
      <c r="B31" s="71">
        <v>16</v>
      </c>
      <c r="C31" s="72" t="s">
        <v>80</v>
      </c>
      <c r="D31" s="73" t="s">
        <v>56</v>
      </c>
      <c r="E31" s="74">
        <v>574</v>
      </c>
      <c r="F31" s="75">
        <v>252</v>
      </c>
      <c r="G31" s="67">
        <f t="shared" si="0"/>
        <v>826</v>
      </c>
      <c r="H31" s="62"/>
      <c r="I31" s="76">
        <v>599</v>
      </c>
      <c r="J31" s="77">
        <v>270</v>
      </c>
      <c r="K31" s="70">
        <f t="shared" si="1"/>
        <v>869</v>
      </c>
      <c r="L31" s="52">
        <f t="shared" si="2"/>
        <v>522</v>
      </c>
      <c r="M31" s="78">
        <f t="shared" si="3"/>
        <v>1695</v>
      </c>
    </row>
    <row r="32" spans="2:13" ht="12.75">
      <c r="B32" s="79">
        <v>17</v>
      </c>
      <c r="C32" s="72" t="s">
        <v>92</v>
      </c>
      <c r="D32" s="73" t="s">
        <v>37</v>
      </c>
      <c r="E32" s="74">
        <v>579</v>
      </c>
      <c r="F32" s="75">
        <v>257</v>
      </c>
      <c r="G32" s="67">
        <f t="shared" si="0"/>
        <v>836</v>
      </c>
      <c r="H32" s="62"/>
      <c r="I32" s="76">
        <v>569</v>
      </c>
      <c r="J32" s="77">
        <v>277</v>
      </c>
      <c r="K32" s="70">
        <f t="shared" si="1"/>
        <v>846</v>
      </c>
      <c r="L32" s="52">
        <f t="shared" si="2"/>
        <v>534</v>
      </c>
      <c r="M32" s="60">
        <f t="shared" si="3"/>
        <v>1682</v>
      </c>
    </row>
    <row r="33" spans="2:13" ht="12.75">
      <c r="B33" s="71">
        <v>18</v>
      </c>
      <c r="C33" s="72" t="s">
        <v>145</v>
      </c>
      <c r="D33" s="73" t="s">
        <v>26</v>
      </c>
      <c r="E33" s="74">
        <v>583</v>
      </c>
      <c r="F33" s="75">
        <v>239</v>
      </c>
      <c r="G33" s="67">
        <f t="shared" si="0"/>
        <v>822</v>
      </c>
      <c r="H33" s="62"/>
      <c r="I33" s="76">
        <v>601</v>
      </c>
      <c r="J33" s="77">
        <v>247</v>
      </c>
      <c r="K33" s="70">
        <f t="shared" si="1"/>
        <v>848</v>
      </c>
      <c r="L33" s="52">
        <f t="shared" si="2"/>
        <v>486</v>
      </c>
      <c r="M33" s="78">
        <f t="shared" si="3"/>
        <v>1670</v>
      </c>
    </row>
    <row r="34" spans="2:13" ht="12.75">
      <c r="B34" s="79">
        <v>19</v>
      </c>
      <c r="C34" s="116" t="s">
        <v>35</v>
      </c>
      <c r="D34" s="117" t="s">
        <v>30</v>
      </c>
      <c r="E34" s="80">
        <v>586</v>
      </c>
      <c r="F34" s="77">
        <v>255</v>
      </c>
      <c r="G34" s="81">
        <f t="shared" si="0"/>
        <v>841</v>
      </c>
      <c r="H34" s="82"/>
      <c r="I34" s="76">
        <v>573</v>
      </c>
      <c r="J34" s="77">
        <v>234</v>
      </c>
      <c r="K34" s="70">
        <f t="shared" si="1"/>
        <v>807</v>
      </c>
      <c r="L34" s="83">
        <f t="shared" si="2"/>
        <v>489</v>
      </c>
      <c r="M34" s="84">
        <f t="shared" si="3"/>
        <v>1648</v>
      </c>
    </row>
    <row r="35" spans="2:13" ht="12.75">
      <c r="B35" s="71">
        <v>20</v>
      </c>
      <c r="C35" s="72" t="s">
        <v>91</v>
      </c>
      <c r="D35" s="75" t="s">
        <v>37</v>
      </c>
      <c r="E35" s="74">
        <v>556</v>
      </c>
      <c r="F35" s="75">
        <v>265</v>
      </c>
      <c r="G35" s="67">
        <f t="shared" si="0"/>
        <v>821</v>
      </c>
      <c r="H35" s="62"/>
      <c r="I35" s="76">
        <v>559</v>
      </c>
      <c r="J35" s="77">
        <v>258</v>
      </c>
      <c r="K35" s="70">
        <f t="shared" si="1"/>
        <v>817</v>
      </c>
      <c r="L35" s="52">
        <f t="shared" si="2"/>
        <v>523</v>
      </c>
      <c r="M35" s="60">
        <f t="shared" si="3"/>
        <v>1638</v>
      </c>
    </row>
    <row r="36" spans="2:13" ht="12.75">
      <c r="B36" s="71">
        <v>21</v>
      </c>
      <c r="C36" s="72" t="s">
        <v>138</v>
      </c>
      <c r="D36" s="73" t="s">
        <v>55</v>
      </c>
      <c r="E36" s="74">
        <v>580</v>
      </c>
      <c r="F36" s="75">
        <v>272</v>
      </c>
      <c r="G36" s="67">
        <f t="shared" si="0"/>
        <v>852</v>
      </c>
      <c r="H36" s="62"/>
      <c r="I36" s="76">
        <v>573</v>
      </c>
      <c r="J36" s="77">
        <v>208</v>
      </c>
      <c r="K36" s="70">
        <f t="shared" si="1"/>
        <v>781</v>
      </c>
      <c r="L36" s="52">
        <f t="shared" si="2"/>
        <v>480</v>
      </c>
      <c r="M36" s="60">
        <f t="shared" si="3"/>
        <v>1633</v>
      </c>
    </row>
    <row r="37" spans="2:13" ht="12.75">
      <c r="B37" s="71">
        <v>22</v>
      </c>
      <c r="C37" s="72" t="s">
        <v>72</v>
      </c>
      <c r="D37" s="73" t="s">
        <v>79</v>
      </c>
      <c r="E37" s="74">
        <v>569</v>
      </c>
      <c r="F37" s="75">
        <v>242</v>
      </c>
      <c r="G37" s="67">
        <f t="shared" si="0"/>
        <v>811</v>
      </c>
      <c r="H37" s="62"/>
      <c r="I37" s="76">
        <v>591</v>
      </c>
      <c r="J37" s="77">
        <v>227</v>
      </c>
      <c r="K37" s="70">
        <f t="shared" si="1"/>
        <v>818</v>
      </c>
      <c r="L37" s="52">
        <f t="shared" si="2"/>
        <v>469</v>
      </c>
      <c r="M37" s="60">
        <f t="shared" si="3"/>
        <v>1629</v>
      </c>
    </row>
    <row r="38" spans="2:13" ht="12.75">
      <c r="B38" s="79">
        <v>23</v>
      </c>
      <c r="C38" s="72" t="s">
        <v>113</v>
      </c>
      <c r="D38" s="73" t="s">
        <v>26</v>
      </c>
      <c r="E38" s="74">
        <v>567</v>
      </c>
      <c r="F38" s="75">
        <v>253</v>
      </c>
      <c r="G38" s="67">
        <f t="shared" si="0"/>
        <v>820</v>
      </c>
      <c r="H38" s="62"/>
      <c r="I38" s="76">
        <v>568</v>
      </c>
      <c r="J38" s="77">
        <v>236</v>
      </c>
      <c r="K38" s="70">
        <f t="shared" si="1"/>
        <v>804</v>
      </c>
      <c r="L38" s="52"/>
      <c r="M38" s="78">
        <f t="shared" si="3"/>
        <v>1624</v>
      </c>
    </row>
    <row r="39" spans="2:13" ht="12.75">
      <c r="B39" s="71">
        <v>24</v>
      </c>
      <c r="C39" s="86" t="s">
        <v>63</v>
      </c>
      <c r="D39" s="71" t="s">
        <v>34</v>
      </c>
      <c r="E39" s="74">
        <v>581</v>
      </c>
      <c r="F39" s="75">
        <v>193</v>
      </c>
      <c r="G39" s="67">
        <f t="shared" si="0"/>
        <v>774</v>
      </c>
      <c r="H39" s="62"/>
      <c r="I39" s="76">
        <v>589</v>
      </c>
      <c r="J39" s="77">
        <v>248</v>
      </c>
      <c r="K39" s="70">
        <f t="shared" si="1"/>
        <v>837</v>
      </c>
      <c r="L39" s="52"/>
      <c r="M39" s="78">
        <f t="shared" si="3"/>
        <v>1611</v>
      </c>
    </row>
    <row r="40" spans="2:13" ht="12.75">
      <c r="B40" s="71">
        <v>25</v>
      </c>
      <c r="C40" s="86" t="s">
        <v>77</v>
      </c>
      <c r="D40" s="71" t="s">
        <v>79</v>
      </c>
      <c r="E40" s="74">
        <v>583</v>
      </c>
      <c r="F40" s="75">
        <v>233</v>
      </c>
      <c r="G40" s="67">
        <f t="shared" si="0"/>
        <v>816</v>
      </c>
      <c r="H40" s="62"/>
      <c r="I40" s="76">
        <v>577</v>
      </c>
      <c r="J40" s="77">
        <v>214</v>
      </c>
      <c r="K40" s="70">
        <f t="shared" si="1"/>
        <v>791</v>
      </c>
      <c r="L40" s="52">
        <f aca="true" t="shared" si="4" ref="L40:L55">F40+J40</f>
        <v>447</v>
      </c>
      <c r="M40" s="78">
        <f t="shared" si="3"/>
        <v>1607</v>
      </c>
    </row>
    <row r="41" spans="2:13" ht="12.75">
      <c r="B41" s="73">
        <v>26</v>
      </c>
      <c r="C41" s="86" t="s">
        <v>140</v>
      </c>
      <c r="D41" s="71" t="s">
        <v>79</v>
      </c>
      <c r="E41" s="74">
        <v>557</v>
      </c>
      <c r="F41" s="75">
        <v>236</v>
      </c>
      <c r="G41" s="67">
        <f t="shared" si="0"/>
        <v>793</v>
      </c>
      <c r="H41" s="62"/>
      <c r="I41" s="76">
        <v>602</v>
      </c>
      <c r="J41" s="77">
        <v>211</v>
      </c>
      <c r="K41" s="70">
        <f t="shared" si="1"/>
        <v>813</v>
      </c>
      <c r="L41" s="52">
        <f t="shared" si="4"/>
        <v>447</v>
      </c>
      <c r="M41" s="78">
        <f t="shared" si="3"/>
        <v>1606</v>
      </c>
    </row>
    <row r="42" spans="2:13" ht="12.75" customHeight="1">
      <c r="B42" s="73">
        <v>27</v>
      </c>
      <c r="C42" s="89" t="s">
        <v>11</v>
      </c>
      <c r="D42" s="71" t="s">
        <v>12</v>
      </c>
      <c r="E42" s="74">
        <v>607</v>
      </c>
      <c r="F42" s="75">
        <v>203</v>
      </c>
      <c r="G42" s="67">
        <f t="shared" si="0"/>
        <v>810</v>
      </c>
      <c r="H42" s="62"/>
      <c r="I42" s="76">
        <v>569</v>
      </c>
      <c r="J42" s="77">
        <v>222</v>
      </c>
      <c r="K42" s="70">
        <f t="shared" si="1"/>
        <v>791</v>
      </c>
      <c r="L42" s="52">
        <f t="shared" si="4"/>
        <v>425</v>
      </c>
      <c r="M42" s="60">
        <f t="shared" si="3"/>
        <v>1601</v>
      </c>
    </row>
    <row r="43" spans="2:13" ht="12.75" customHeight="1">
      <c r="B43" s="73">
        <v>28</v>
      </c>
      <c r="C43" s="89" t="s">
        <v>53</v>
      </c>
      <c r="D43" s="71" t="s">
        <v>34</v>
      </c>
      <c r="E43" s="74">
        <v>597</v>
      </c>
      <c r="F43" s="75">
        <v>225</v>
      </c>
      <c r="G43" s="67">
        <f t="shared" si="0"/>
        <v>822</v>
      </c>
      <c r="H43" s="62"/>
      <c r="I43" s="76">
        <v>558</v>
      </c>
      <c r="J43" s="77">
        <v>211</v>
      </c>
      <c r="K43" s="70">
        <f t="shared" si="1"/>
        <v>769</v>
      </c>
      <c r="L43" s="52">
        <f t="shared" si="4"/>
        <v>436</v>
      </c>
      <c r="M43" s="60">
        <f t="shared" si="3"/>
        <v>1591</v>
      </c>
    </row>
    <row r="44" spans="2:13" ht="12.75" customHeight="1">
      <c r="B44" s="73">
        <v>29</v>
      </c>
      <c r="C44" s="89" t="s">
        <v>75</v>
      </c>
      <c r="D44" s="71" t="s">
        <v>56</v>
      </c>
      <c r="E44" s="74">
        <v>597</v>
      </c>
      <c r="F44" s="75">
        <v>248</v>
      </c>
      <c r="G44" s="67">
        <f t="shared" si="0"/>
        <v>845</v>
      </c>
      <c r="H44" s="62"/>
      <c r="I44" s="76">
        <v>533</v>
      </c>
      <c r="J44" s="77">
        <v>210</v>
      </c>
      <c r="K44" s="70">
        <f t="shared" si="1"/>
        <v>743</v>
      </c>
      <c r="L44" s="52">
        <f t="shared" si="4"/>
        <v>458</v>
      </c>
      <c r="M44" s="78">
        <f t="shared" si="3"/>
        <v>1588</v>
      </c>
    </row>
    <row r="45" spans="2:13" ht="12.75" customHeight="1">
      <c r="B45" s="73">
        <v>30</v>
      </c>
      <c r="C45" s="89" t="s">
        <v>69</v>
      </c>
      <c r="D45" s="71" t="s">
        <v>17</v>
      </c>
      <c r="E45" s="74">
        <v>553</v>
      </c>
      <c r="F45" s="75">
        <v>256</v>
      </c>
      <c r="G45" s="67">
        <f t="shared" si="0"/>
        <v>809</v>
      </c>
      <c r="H45" s="62"/>
      <c r="I45" s="76">
        <v>542</v>
      </c>
      <c r="J45" s="77">
        <v>217</v>
      </c>
      <c r="K45" s="70">
        <f t="shared" si="1"/>
        <v>759</v>
      </c>
      <c r="L45" s="52">
        <f t="shared" si="4"/>
        <v>473</v>
      </c>
      <c r="M45" s="78">
        <f t="shared" si="3"/>
        <v>1568</v>
      </c>
    </row>
    <row r="46" spans="2:13" ht="12.75" customHeight="1">
      <c r="B46" s="73">
        <v>31</v>
      </c>
      <c r="C46" s="89" t="s">
        <v>146</v>
      </c>
      <c r="D46" s="71" t="s">
        <v>37</v>
      </c>
      <c r="E46" s="74">
        <v>560</v>
      </c>
      <c r="F46" s="75">
        <v>226</v>
      </c>
      <c r="G46" s="67">
        <f t="shared" si="0"/>
        <v>786</v>
      </c>
      <c r="H46" s="62"/>
      <c r="I46" s="76">
        <v>393</v>
      </c>
      <c r="J46" s="77">
        <v>86</v>
      </c>
      <c r="K46" s="70">
        <f t="shared" si="1"/>
        <v>479</v>
      </c>
      <c r="L46" s="52">
        <f t="shared" si="4"/>
        <v>312</v>
      </c>
      <c r="M46" s="60">
        <f t="shared" si="3"/>
        <v>1265</v>
      </c>
    </row>
    <row r="47" spans="2:13" ht="12.75" customHeight="1">
      <c r="B47" s="73">
        <v>32</v>
      </c>
      <c r="C47" s="89" t="s">
        <v>85</v>
      </c>
      <c r="D47" s="71" t="s">
        <v>56</v>
      </c>
      <c r="E47" s="74">
        <v>606</v>
      </c>
      <c r="F47" s="75">
        <v>249</v>
      </c>
      <c r="G47" s="67">
        <f t="shared" si="0"/>
        <v>855</v>
      </c>
      <c r="H47" s="62"/>
      <c r="I47" s="76"/>
      <c r="J47" s="77"/>
      <c r="K47" s="70">
        <f t="shared" si="1"/>
        <v>0</v>
      </c>
      <c r="L47" s="52">
        <f t="shared" si="4"/>
        <v>249</v>
      </c>
      <c r="M47" s="60">
        <f t="shared" si="3"/>
        <v>855</v>
      </c>
    </row>
    <row r="48" spans="2:13" ht="12.75" customHeight="1">
      <c r="B48" s="73">
        <v>33</v>
      </c>
      <c r="C48" s="89" t="s">
        <v>48</v>
      </c>
      <c r="D48" s="71" t="s">
        <v>37</v>
      </c>
      <c r="E48" s="74">
        <v>576</v>
      </c>
      <c r="F48" s="75">
        <v>273</v>
      </c>
      <c r="G48" s="67">
        <f t="shared" si="0"/>
        <v>849</v>
      </c>
      <c r="H48" s="62"/>
      <c r="I48" s="76"/>
      <c r="J48" s="77"/>
      <c r="K48" s="70">
        <f t="shared" si="1"/>
        <v>0</v>
      </c>
      <c r="L48" s="52">
        <f t="shared" si="4"/>
        <v>273</v>
      </c>
      <c r="M48" s="60">
        <f t="shared" si="3"/>
        <v>849</v>
      </c>
    </row>
    <row r="49" spans="2:13" ht="12.75" customHeight="1">
      <c r="B49" s="73">
        <v>34</v>
      </c>
      <c r="C49" s="89" t="s">
        <v>87</v>
      </c>
      <c r="D49" s="71" t="s">
        <v>34</v>
      </c>
      <c r="E49" s="74">
        <v>572</v>
      </c>
      <c r="F49" s="75">
        <v>262</v>
      </c>
      <c r="G49" s="67">
        <f t="shared" si="0"/>
        <v>834</v>
      </c>
      <c r="H49" s="62"/>
      <c r="I49" s="76"/>
      <c r="J49" s="77"/>
      <c r="K49" s="70">
        <f t="shared" si="1"/>
        <v>0</v>
      </c>
      <c r="L49" s="52">
        <f t="shared" si="4"/>
        <v>262</v>
      </c>
      <c r="M49" s="78">
        <f t="shared" si="3"/>
        <v>834</v>
      </c>
    </row>
    <row r="50" spans="2:13" ht="12.75" customHeight="1">
      <c r="B50" s="73">
        <v>35</v>
      </c>
      <c r="C50" s="89" t="s">
        <v>76</v>
      </c>
      <c r="D50" s="71" t="s">
        <v>56</v>
      </c>
      <c r="E50" s="74">
        <v>595</v>
      </c>
      <c r="F50" s="75">
        <v>226</v>
      </c>
      <c r="G50" s="67">
        <f t="shared" si="0"/>
        <v>821</v>
      </c>
      <c r="H50" s="62"/>
      <c r="I50" s="76"/>
      <c r="J50" s="77"/>
      <c r="K50" s="70">
        <f t="shared" si="1"/>
        <v>0</v>
      </c>
      <c r="L50" s="52">
        <f t="shared" si="4"/>
        <v>226</v>
      </c>
      <c r="M50" s="78">
        <f t="shared" si="3"/>
        <v>821</v>
      </c>
    </row>
    <row r="51" spans="2:13" ht="12.75" customHeight="1">
      <c r="B51" s="73">
        <v>36</v>
      </c>
      <c r="C51" s="89" t="s">
        <v>74</v>
      </c>
      <c r="D51" s="71" t="s">
        <v>17</v>
      </c>
      <c r="E51" s="74">
        <v>561</v>
      </c>
      <c r="F51" s="75">
        <v>238</v>
      </c>
      <c r="G51" s="67">
        <f t="shared" si="0"/>
        <v>799</v>
      </c>
      <c r="H51" s="62"/>
      <c r="I51" s="76"/>
      <c r="J51" s="77"/>
      <c r="K51" s="70">
        <f t="shared" si="1"/>
        <v>0</v>
      </c>
      <c r="L51" s="52">
        <f t="shared" si="4"/>
        <v>238</v>
      </c>
      <c r="M51" s="78">
        <f t="shared" si="3"/>
        <v>799</v>
      </c>
    </row>
    <row r="52" spans="2:13" ht="12.75" customHeight="1">
      <c r="B52" s="73">
        <v>37</v>
      </c>
      <c r="C52" s="89" t="s">
        <v>127</v>
      </c>
      <c r="D52" s="71" t="s">
        <v>46</v>
      </c>
      <c r="E52" s="74">
        <v>569</v>
      </c>
      <c r="F52" s="75">
        <v>200</v>
      </c>
      <c r="G52" s="67">
        <f t="shared" si="0"/>
        <v>769</v>
      </c>
      <c r="H52" s="62"/>
      <c r="I52" s="76"/>
      <c r="J52" s="77"/>
      <c r="K52" s="70">
        <f t="shared" si="1"/>
        <v>0</v>
      </c>
      <c r="L52" s="52">
        <f t="shared" si="4"/>
        <v>200</v>
      </c>
      <c r="M52" s="60">
        <f t="shared" si="3"/>
        <v>769</v>
      </c>
    </row>
    <row r="53" spans="2:13" ht="12.75" customHeight="1">
      <c r="B53" s="73">
        <v>38</v>
      </c>
      <c r="C53" s="89" t="s">
        <v>96</v>
      </c>
      <c r="D53" s="71" t="s">
        <v>46</v>
      </c>
      <c r="E53" s="74">
        <v>527</v>
      </c>
      <c r="F53" s="75">
        <v>239</v>
      </c>
      <c r="G53" s="67">
        <f t="shared" si="0"/>
        <v>766</v>
      </c>
      <c r="H53" s="62"/>
      <c r="I53" s="76"/>
      <c r="J53" s="77"/>
      <c r="K53" s="70">
        <f t="shared" si="1"/>
        <v>0</v>
      </c>
      <c r="L53" s="52">
        <f t="shared" si="4"/>
        <v>239</v>
      </c>
      <c r="M53" s="78">
        <f t="shared" si="3"/>
        <v>766</v>
      </c>
    </row>
    <row r="54" spans="2:13" ht="12.75" customHeight="1">
      <c r="B54" s="73">
        <v>39</v>
      </c>
      <c r="C54" s="89" t="s">
        <v>36</v>
      </c>
      <c r="D54" s="71" t="s">
        <v>26</v>
      </c>
      <c r="E54" s="74">
        <v>516</v>
      </c>
      <c r="F54" s="75">
        <v>202</v>
      </c>
      <c r="G54" s="67">
        <f t="shared" si="0"/>
        <v>718</v>
      </c>
      <c r="H54" s="62"/>
      <c r="I54" s="76"/>
      <c r="J54" s="77"/>
      <c r="K54" s="70">
        <f t="shared" si="1"/>
        <v>0</v>
      </c>
      <c r="L54" s="52">
        <f t="shared" si="4"/>
        <v>202</v>
      </c>
      <c r="M54" s="78">
        <f t="shared" si="3"/>
        <v>718</v>
      </c>
    </row>
    <row r="55" spans="2:13" ht="12.75" customHeight="1">
      <c r="B55" s="56">
        <v>40</v>
      </c>
      <c r="C55" s="112" t="s">
        <v>108</v>
      </c>
      <c r="D55" s="56" t="s">
        <v>79</v>
      </c>
      <c r="E55" s="50">
        <v>256</v>
      </c>
      <c r="F55" s="49">
        <v>63</v>
      </c>
      <c r="G55" s="57">
        <f t="shared" si="0"/>
        <v>319</v>
      </c>
      <c r="H55" s="79"/>
      <c r="I55" s="58"/>
      <c r="J55" s="53"/>
      <c r="K55" s="59">
        <f t="shared" si="1"/>
        <v>0</v>
      </c>
      <c r="L55" s="95">
        <f t="shared" si="4"/>
        <v>63</v>
      </c>
      <c r="M55" s="60">
        <f t="shared" si="3"/>
        <v>319</v>
      </c>
    </row>
    <row r="56" spans="5:8" ht="12.75" customHeight="1">
      <c r="E56" s="3"/>
      <c r="F56" s="3"/>
      <c r="G56" s="3"/>
      <c r="H56" s="3"/>
    </row>
  </sheetData>
  <sheetProtection/>
  <printOptions/>
  <pageMargins left="0.3937007874015748" right="0.3937007874015748" top="0.3937007874015748" bottom="0.7874015748031497" header="0.3937007874015748" footer="0.275590551181102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5.2148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114.75" customHeight="1"/>
    <row r="6" spans="1:2" ht="30" hidden="1">
      <c r="A6" s="16"/>
      <c r="B6" s="3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17" t="s">
        <v>0</v>
      </c>
    </row>
    <row r="12" spans="1:13" ht="6" customHeight="1" hidden="1">
      <c r="A12" s="17"/>
      <c r="B12" s="5"/>
      <c r="C12" s="5"/>
      <c r="D12" s="5"/>
      <c r="E12" s="5"/>
      <c r="F12" s="5"/>
      <c r="G12" s="5"/>
      <c r="H12" s="18"/>
      <c r="I12" s="5"/>
      <c r="J12" s="5"/>
      <c r="K12" s="5"/>
      <c r="L12" s="18"/>
      <c r="M12" s="5"/>
    </row>
    <row r="13" spans="5:13" ht="12.75">
      <c r="E13" s="19" t="s">
        <v>10</v>
      </c>
      <c r="F13" s="20"/>
      <c r="G13" s="21"/>
      <c r="I13" s="19" t="s">
        <v>1</v>
      </c>
      <c r="J13" s="20"/>
      <c r="K13" s="21"/>
      <c r="M13" s="14" t="s">
        <v>2</v>
      </c>
    </row>
    <row r="14" spans="1:13" ht="12.75">
      <c r="A14" s="22" t="s">
        <v>0</v>
      </c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5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10" t="s">
        <v>0</v>
      </c>
    </row>
    <row r="15" spans="2:13" ht="3" customHeight="1">
      <c r="B15" s="26"/>
      <c r="C15" s="27"/>
      <c r="D15" s="27"/>
      <c r="E15" s="27"/>
      <c r="F15" s="27"/>
      <c r="G15" s="36"/>
      <c r="H15" s="37"/>
      <c r="I15" s="36"/>
      <c r="J15" s="36"/>
      <c r="K15" s="36"/>
      <c r="L15" s="37"/>
      <c r="M15" s="43"/>
    </row>
    <row r="16" spans="2:13" ht="12.75" customHeight="1">
      <c r="B16" s="63">
        <v>1</v>
      </c>
      <c r="C16" s="92" t="s">
        <v>126</v>
      </c>
      <c r="D16" s="93" t="s">
        <v>34</v>
      </c>
      <c r="E16" s="94">
        <v>310</v>
      </c>
      <c r="F16" s="93">
        <v>138</v>
      </c>
      <c r="G16" s="51">
        <f aca="true" t="shared" si="0" ref="G16:G40">SUM(E16:F16)</f>
        <v>448</v>
      </c>
      <c r="H16" s="95"/>
      <c r="I16" s="96">
        <v>310</v>
      </c>
      <c r="J16" s="96">
        <v>148</v>
      </c>
      <c r="K16" s="54">
        <f aca="true" t="shared" si="1" ref="K16:K40">SUM(I16:J16)</f>
        <v>458</v>
      </c>
      <c r="L16" s="95">
        <f aca="true" t="shared" si="2" ref="L16:L21">F16+J16</f>
        <v>286</v>
      </c>
      <c r="M16" s="51">
        <f aca="true" t="shared" si="3" ref="M16:M40">SUM(G16+K16)</f>
        <v>906</v>
      </c>
    </row>
    <row r="17" spans="2:15" ht="12.75">
      <c r="B17" s="71">
        <v>2</v>
      </c>
      <c r="C17" s="89" t="s">
        <v>16</v>
      </c>
      <c r="D17" s="87" t="s">
        <v>17</v>
      </c>
      <c r="E17" s="97">
        <v>294</v>
      </c>
      <c r="F17" s="87">
        <v>141</v>
      </c>
      <c r="G17" s="51">
        <f t="shared" si="0"/>
        <v>435</v>
      </c>
      <c r="H17" s="52"/>
      <c r="I17" s="90">
        <v>301</v>
      </c>
      <c r="J17" s="90">
        <v>149</v>
      </c>
      <c r="K17" s="54">
        <f t="shared" si="1"/>
        <v>450</v>
      </c>
      <c r="L17" s="55">
        <f t="shared" si="2"/>
        <v>290</v>
      </c>
      <c r="M17" s="51">
        <f t="shared" si="3"/>
        <v>885</v>
      </c>
      <c r="O17" s="28"/>
    </row>
    <row r="18" spans="2:13" ht="12.75">
      <c r="B18" s="79">
        <v>3</v>
      </c>
      <c r="C18" s="89" t="s">
        <v>43</v>
      </c>
      <c r="D18" s="87" t="s">
        <v>15</v>
      </c>
      <c r="E18" s="97">
        <v>297</v>
      </c>
      <c r="F18" s="87">
        <v>113</v>
      </c>
      <c r="G18" s="51">
        <f t="shared" si="0"/>
        <v>410</v>
      </c>
      <c r="H18" s="52"/>
      <c r="I18" s="90">
        <v>314</v>
      </c>
      <c r="J18" s="90">
        <v>139</v>
      </c>
      <c r="K18" s="54">
        <f t="shared" si="1"/>
        <v>453</v>
      </c>
      <c r="L18" s="55">
        <f t="shared" si="2"/>
        <v>252</v>
      </c>
      <c r="M18" s="51">
        <f t="shared" si="3"/>
        <v>863</v>
      </c>
    </row>
    <row r="19" spans="2:13" ht="12.75">
      <c r="B19" s="71">
        <v>4</v>
      </c>
      <c r="C19" s="89" t="s">
        <v>24</v>
      </c>
      <c r="D19" s="87" t="s">
        <v>47</v>
      </c>
      <c r="E19" s="97">
        <v>306</v>
      </c>
      <c r="F19" s="87">
        <v>125</v>
      </c>
      <c r="G19" s="51">
        <f t="shared" si="0"/>
        <v>431</v>
      </c>
      <c r="H19" s="52"/>
      <c r="I19" s="90">
        <v>305</v>
      </c>
      <c r="J19" s="90">
        <v>124</v>
      </c>
      <c r="K19" s="54">
        <f t="shared" si="1"/>
        <v>429</v>
      </c>
      <c r="L19" s="55">
        <f t="shared" si="2"/>
        <v>249</v>
      </c>
      <c r="M19" s="51">
        <f t="shared" si="3"/>
        <v>860</v>
      </c>
    </row>
    <row r="20" spans="2:13" ht="12.75">
      <c r="B20" s="79">
        <v>5</v>
      </c>
      <c r="C20" s="89" t="s">
        <v>98</v>
      </c>
      <c r="D20" s="87" t="s">
        <v>58</v>
      </c>
      <c r="E20" s="97">
        <v>276</v>
      </c>
      <c r="F20" s="87">
        <v>141</v>
      </c>
      <c r="G20" s="51">
        <f t="shared" si="0"/>
        <v>417</v>
      </c>
      <c r="H20" s="52"/>
      <c r="I20" s="90">
        <v>313</v>
      </c>
      <c r="J20" s="90">
        <v>125</v>
      </c>
      <c r="K20" s="54">
        <f t="shared" si="1"/>
        <v>438</v>
      </c>
      <c r="L20" s="55">
        <f t="shared" si="2"/>
        <v>266</v>
      </c>
      <c r="M20" s="51">
        <f t="shared" si="3"/>
        <v>855</v>
      </c>
    </row>
    <row r="21" spans="2:13" ht="12.75">
      <c r="B21" s="71">
        <v>6</v>
      </c>
      <c r="C21" s="89" t="s">
        <v>104</v>
      </c>
      <c r="D21" s="87" t="s">
        <v>105</v>
      </c>
      <c r="E21" s="97">
        <v>310</v>
      </c>
      <c r="F21" s="87">
        <v>114</v>
      </c>
      <c r="G21" s="51">
        <f t="shared" si="0"/>
        <v>424</v>
      </c>
      <c r="H21" s="52"/>
      <c r="I21" s="90">
        <v>300</v>
      </c>
      <c r="J21" s="90">
        <v>128</v>
      </c>
      <c r="K21" s="54">
        <f t="shared" si="1"/>
        <v>428</v>
      </c>
      <c r="L21" s="55">
        <f t="shared" si="2"/>
        <v>242</v>
      </c>
      <c r="M21" s="51">
        <f t="shared" si="3"/>
        <v>852</v>
      </c>
    </row>
    <row r="22" spans="2:13" ht="12.75">
      <c r="B22" s="79">
        <v>7</v>
      </c>
      <c r="C22" s="89" t="s">
        <v>141</v>
      </c>
      <c r="D22" s="87" t="s">
        <v>105</v>
      </c>
      <c r="E22" s="97">
        <v>290</v>
      </c>
      <c r="F22" s="87">
        <v>98</v>
      </c>
      <c r="G22" s="51">
        <f t="shared" si="0"/>
        <v>388</v>
      </c>
      <c r="H22" s="52"/>
      <c r="I22" s="90">
        <v>302</v>
      </c>
      <c r="J22" s="90">
        <v>160</v>
      </c>
      <c r="K22" s="54">
        <f t="shared" si="1"/>
        <v>462</v>
      </c>
      <c r="L22" s="55"/>
      <c r="M22" s="51">
        <f t="shared" si="3"/>
        <v>850</v>
      </c>
    </row>
    <row r="23" spans="2:13" ht="12.75">
      <c r="B23" s="71">
        <v>8</v>
      </c>
      <c r="C23" s="89" t="s">
        <v>14</v>
      </c>
      <c r="D23" s="87" t="s">
        <v>15</v>
      </c>
      <c r="E23" s="97">
        <v>296</v>
      </c>
      <c r="F23" s="87">
        <v>116</v>
      </c>
      <c r="G23" s="51">
        <f t="shared" si="0"/>
        <v>412</v>
      </c>
      <c r="H23" s="52"/>
      <c r="I23" s="90">
        <v>298</v>
      </c>
      <c r="J23" s="90">
        <v>131</v>
      </c>
      <c r="K23" s="54">
        <f t="shared" si="1"/>
        <v>429</v>
      </c>
      <c r="L23" s="55">
        <f>F23+J23</f>
        <v>247</v>
      </c>
      <c r="M23" s="51">
        <f t="shared" si="3"/>
        <v>841</v>
      </c>
    </row>
    <row r="24" spans="2:13" ht="12.75">
      <c r="B24" s="79">
        <v>9</v>
      </c>
      <c r="C24" s="89" t="s">
        <v>50</v>
      </c>
      <c r="D24" s="87" t="s">
        <v>13</v>
      </c>
      <c r="E24" s="97">
        <v>299</v>
      </c>
      <c r="F24" s="87">
        <v>126</v>
      </c>
      <c r="G24" s="51">
        <f t="shared" si="0"/>
        <v>425</v>
      </c>
      <c r="H24" s="52"/>
      <c r="I24" s="90">
        <v>303</v>
      </c>
      <c r="J24" s="90">
        <v>112</v>
      </c>
      <c r="K24" s="54">
        <f t="shared" si="1"/>
        <v>415</v>
      </c>
      <c r="L24" s="55"/>
      <c r="M24" s="51">
        <f t="shared" si="3"/>
        <v>840</v>
      </c>
    </row>
    <row r="25" spans="2:13" ht="12.75">
      <c r="B25" s="79">
        <v>10</v>
      </c>
      <c r="C25" s="89" t="s">
        <v>28</v>
      </c>
      <c r="D25" s="87" t="s">
        <v>47</v>
      </c>
      <c r="E25" s="97">
        <v>271</v>
      </c>
      <c r="F25" s="87">
        <v>158</v>
      </c>
      <c r="G25" s="51">
        <f t="shared" si="0"/>
        <v>429</v>
      </c>
      <c r="H25" s="52"/>
      <c r="I25" s="90">
        <v>270</v>
      </c>
      <c r="J25" s="90">
        <v>129</v>
      </c>
      <c r="K25" s="54">
        <f t="shared" si="1"/>
        <v>399</v>
      </c>
      <c r="L25" s="55">
        <f>F25+J25</f>
        <v>287</v>
      </c>
      <c r="M25" s="51">
        <f t="shared" si="3"/>
        <v>828</v>
      </c>
    </row>
    <row r="26" spans="2:13" ht="12.75">
      <c r="B26" s="71">
        <v>11</v>
      </c>
      <c r="C26" s="89" t="s">
        <v>81</v>
      </c>
      <c r="D26" s="87" t="s">
        <v>12</v>
      </c>
      <c r="E26" s="97">
        <v>285</v>
      </c>
      <c r="F26" s="87">
        <v>103</v>
      </c>
      <c r="G26" s="51">
        <f t="shared" si="0"/>
        <v>388</v>
      </c>
      <c r="H26" s="55"/>
      <c r="I26" s="90">
        <v>294</v>
      </c>
      <c r="J26" s="90">
        <v>127</v>
      </c>
      <c r="K26" s="54">
        <f t="shared" si="1"/>
        <v>421</v>
      </c>
      <c r="L26" s="55"/>
      <c r="M26" s="51">
        <f t="shared" si="3"/>
        <v>809</v>
      </c>
    </row>
    <row r="27" spans="2:13" ht="12.75">
      <c r="B27" s="79">
        <v>12</v>
      </c>
      <c r="C27" s="89" t="s">
        <v>129</v>
      </c>
      <c r="D27" s="87" t="s">
        <v>46</v>
      </c>
      <c r="E27" s="97">
        <v>304</v>
      </c>
      <c r="F27" s="87">
        <v>106</v>
      </c>
      <c r="G27" s="51">
        <f t="shared" si="0"/>
        <v>410</v>
      </c>
      <c r="H27" s="52"/>
      <c r="I27" s="90">
        <v>279</v>
      </c>
      <c r="J27" s="90">
        <v>110</v>
      </c>
      <c r="K27" s="54">
        <f t="shared" si="1"/>
        <v>389</v>
      </c>
      <c r="L27" s="55"/>
      <c r="M27" s="51">
        <f t="shared" si="3"/>
        <v>799</v>
      </c>
    </row>
    <row r="28" spans="2:13" ht="12.75">
      <c r="B28" s="79">
        <v>13</v>
      </c>
      <c r="C28" s="89" t="s">
        <v>82</v>
      </c>
      <c r="D28" s="87" t="s">
        <v>55</v>
      </c>
      <c r="E28" s="97">
        <v>283</v>
      </c>
      <c r="F28" s="87">
        <v>122</v>
      </c>
      <c r="G28" s="51">
        <f t="shared" si="0"/>
        <v>405</v>
      </c>
      <c r="H28" s="55"/>
      <c r="I28" s="90">
        <v>252</v>
      </c>
      <c r="J28" s="90">
        <v>121</v>
      </c>
      <c r="K28" s="54">
        <f t="shared" si="1"/>
        <v>373</v>
      </c>
      <c r="L28" s="55"/>
      <c r="M28" s="51">
        <f t="shared" si="3"/>
        <v>778</v>
      </c>
    </row>
    <row r="29" spans="2:13" ht="12.75">
      <c r="B29" s="71">
        <v>14</v>
      </c>
      <c r="C29" s="89" t="s">
        <v>97</v>
      </c>
      <c r="D29" s="87" t="s">
        <v>47</v>
      </c>
      <c r="E29" s="97">
        <v>272</v>
      </c>
      <c r="F29" s="87">
        <v>114</v>
      </c>
      <c r="G29" s="51">
        <f t="shared" si="0"/>
        <v>386</v>
      </c>
      <c r="H29" s="52"/>
      <c r="I29" s="90">
        <v>291</v>
      </c>
      <c r="J29" s="90">
        <v>88</v>
      </c>
      <c r="K29" s="54">
        <f t="shared" si="1"/>
        <v>379</v>
      </c>
      <c r="L29" s="55">
        <f>F29+J29</f>
        <v>202</v>
      </c>
      <c r="M29" s="51">
        <f t="shared" si="3"/>
        <v>765</v>
      </c>
    </row>
    <row r="30" spans="2:13" ht="12.75">
      <c r="B30" s="79">
        <v>15</v>
      </c>
      <c r="C30" s="89" t="s">
        <v>68</v>
      </c>
      <c r="D30" s="87" t="s">
        <v>55</v>
      </c>
      <c r="E30" s="97">
        <v>263</v>
      </c>
      <c r="F30" s="87">
        <v>121</v>
      </c>
      <c r="G30" s="51">
        <f t="shared" si="0"/>
        <v>384</v>
      </c>
      <c r="H30" s="55"/>
      <c r="I30" s="90">
        <v>241</v>
      </c>
      <c r="J30" s="90">
        <v>88</v>
      </c>
      <c r="K30" s="54">
        <f t="shared" si="1"/>
        <v>329</v>
      </c>
      <c r="L30" s="55">
        <f>F30+J30</f>
        <v>209</v>
      </c>
      <c r="M30" s="51">
        <f t="shared" si="3"/>
        <v>713</v>
      </c>
    </row>
    <row r="31" spans="2:13" ht="12.75">
      <c r="B31" s="71">
        <v>16</v>
      </c>
      <c r="C31" s="89" t="s">
        <v>120</v>
      </c>
      <c r="D31" s="87" t="s">
        <v>34</v>
      </c>
      <c r="E31" s="97">
        <v>278</v>
      </c>
      <c r="F31" s="87">
        <v>132</v>
      </c>
      <c r="G31" s="51">
        <f t="shared" si="0"/>
        <v>410</v>
      </c>
      <c r="H31" s="52"/>
      <c r="I31" s="90"/>
      <c r="J31" s="90"/>
      <c r="K31" s="54">
        <f t="shared" si="1"/>
        <v>0</v>
      </c>
      <c r="L31" s="55"/>
      <c r="M31" s="51">
        <f t="shared" si="3"/>
        <v>410</v>
      </c>
    </row>
    <row r="32" spans="2:13" ht="12.75">
      <c r="B32" s="71">
        <v>17</v>
      </c>
      <c r="C32" s="89" t="s">
        <v>134</v>
      </c>
      <c r="D32" s="87" t="s">
        <v>56</v>
      </c>
      <c r="E32" s="97">
        <v>287</v>
      </c>
      <c r="F32" s="87">
        <v>121</v>
      </c>
      <c r="G32" s="51">
        <f t="shared" si="0"/>
        <v>408</v>
      </c>
      <c r="H32" s="52"/>
      <c r="I32" s="90"/>
      <c r="J32" s="90"/>
      <c r="K32" s="54">
        <f t="shared" si="1"/>
        <v>0</v>
      </c>
      <c r="L32" s="55"/>
      <c r="M32" s="51">
        <f t="shared" si="3"/>
        <v>408</v>
      </c>
    </row>
    <row r="33" spans="2:13" ht="12.75">
      <c r="B33" s="71">
        <v>18</v>
      </c>
      <c r="C33" s="89" t="s">
        <v>42</v>
      </c>
      <c r="D33" s="87" t="s">
        <v>34</v>
      </c>
      <c r="E33" s="97">
        <v>272</v>
      </c>
      <c r="F33" s="87">
        <v>133</v>
      </c>
      <c r="G33" s="51">
        <f t="shared" si="0"/>
        <v>405</v>
      </c>
      <c r="H33" s="52"/>
      <c r="I33" s="90"/>
      <c r="J33" s="90"/>
      <c r="K33" s="54">
        <f t="shared" si="1"/>
        <v>0</v>
      </c>
      <c r="L33" s="55">
        <f>F33+J33</f>
        <v>133</v>
      </c>
      <c r="M33" s="51">
        <f t="shared" si="3"/>
        <v>405</v>
      </c>
    </row>
    <row r="34" spans="2:13" ht="12.75">
      <c r="B34" s="71">
        <v>19</v>
      </c>
      <c r="C34" s="89" t="s">
        <v>73</v>
      </c>
      <c r="D34" s="87" t="s">
        <v>56</v>
      </c>
      <c r="E34" s="97">
        <v>284</v>
      </c>
      <c r="F34" s="87">
        <v>113</v>
      </c>
      <c r="G34" s="51">
        <f t="shared" si="0"/>
        <v>397</v>
      </c>
      <c r="H34" s="52"/>
      <c r="I34" s="90"/>
      <c r="J34" s="90"/>
      <c r="K34" s="54">
        <f t="shared" si="1"/>
        <v>0</v>
      </c>
      <c r="L34" s="55"/>
      <c r="M34" s="51">
        <f t="shared" si="3"/>
        <v>397</v>
      </c>
    </row>
    <row r="35" spans="2:13" ht="12.75">
      <c r="B35" s="71">
        <v>20</v>
      </c>
      <c r="C35" s="89" t="s">
        <v>121</v>
      </c>
      <c r="D35" s="87" t="s">
        <v>15</v>
      </c>
      <c r="E35" s="97">
        <v>262</v>
      </c>
      <c r="F35" s="87">
        <v>119</v>
      </c>
      <c r="G35" s="51">
        <f t="shared" si="0"/>
        <v>381</v>
      </c>
      <c r="H35" s="52"/>
      <c r="I35" s="90"/>
      <c r="J35" s="90"/>
      <c r="K35" s="54">
        <f t="shared" si="1"/>
        <v>0</v>
      </c>
      <c r="L35" s="55">
        <f>F35+J35</f>
        <v>119</v>
      </c>
      <c r="M35" s="51">
        <f t="shared" si="3"/>
        <v>381</v>
      </c>
    </row>
    <row r="36" spans="2:13" ht="12.75">
      <c r="B36" s="71">
        <v>21</v>
      </c>
      <c r="C36" s="89" t="s">
        <v>71</v>
      </c>
      <c r="D36" s="87" t="s">
        <v>55</v>
      </c>
      <c r="E36" s="97">
        <v>274</v>
      </c>
      <c r="F36" s="87">
        <v>105</v>
      </c>
      <c r="G36" s="51">
        <f t="shared" si="0"/>
        <v>379</v>
      </c>
      <c r="H36" s="52"/>
      <c r="I36" s="90"/>
      <c r="J36" s="90"/>
      <c r="K36" s="54">
        <f t="shared" si="1"/>
        <v>0</v>
      </c>
      <c r="L36" s="55"/>
      <c r="M36" s="51">
        <f t="shared" si="3"/>
        <v>379</v>
      </c>
    </row>
    <row r="37" spans="2:13" ht="12.75">
      <c r="B37" s="71">
        <v>22</v>
      </c>
      <c r="C37" s="89" t="s">
        <v>61</v>
      </c>
      <c r="D37" s="87" t="s">
        <v>12</v>
      </c>
      <c r="E37" s="97">
        <v>282</v>
      </c>
      <c r="F37" s="87">
        <v>88</v>
      </c>
      <c r="G37" s="51">
        <f t="shared" si="0"/>
        <v>370</v>
      </c>
      <c r="H37" s="52"/>
      <c r="I37" s="90"/>
      <c r="J37" s="90"/>
      <c r="K37" s="54">
        <f t="shared" si="1"/>
        <v>0</v>
      </c>
      <c r="L37" s="55"/>
      <c r="M37" s="51">
        <f t="shared" si="3"/>
        <v>370</v>
      </c>
    </row>
    <row r="38" spans="2:13" ht="12.75">
      <c r="B38" s="71">
        <v>23</v>
      </c>
      <c r="C38" s="89" t="s">
        <v>94</v>
      </c>
      <c r="D38" s="87" t="s">
        <v>47</v>
      </c>
      <c r="E38" s="97">
        <v>272</v>
      </c>
      <c r="F38" s="87">
        <v>97</v>
      </c>
      <c r="G38" s="51">
        <f t="shared" si="0"/>
        <v>369</v>
      </c>
      <c r="H38" s="52"/>
      <c r="I38" s="90"/>
      <c r="J38" s="90"/>
      <c r="K38" s="54">
        <f t="shared" si="1"/>
        <v>0</v>
      </c>
      <c r="L38" s="55">
        <f>F38+J38</f>
        <v>97</v>
      </c>
      <c r="M38" s="51">
        <f t="shared" si="3"/>
        <v>369</v>
      </c>
    </row>
    <row r="39" spans="2:13" ht="12.75">
      <c r="B39" s="71">
        <v>24</v>
      </c>
      <c r="C39" s="89" t="s">
        <v>115</v>
      </c>
      <c r="D39" s="87" t="s">
        <v>13</v>
      </c>
      <c r="E39" s="97">
        <v>274</v>
      </c>
      <c r="F39" s="87">
        <v>83</v>
      </c>
      <c r="G39" s="51">
        <f t="shared" si="0"/>
        <v>357</v>
      </c>
      <c r="H39" s="52"/>
      <c r="I39" s="90"/>
      <c r="J39" s="90"/>
      <c r="K39" s="54">
        <f t="shared" si="1"/>
        <v>0</v>
      </c>
      <c r="L39" s="55"/>
      <c r="M39" s="51">
        <f t="shared" si="3"/>
        <v>357</v>
      </c>
    </row>
    <row r="40" spans="2:13" ht="12.75">
      <c r="B40" s="61">
        <v>25</v>
      </c>
      <c r="C40" s="112" t="s">
        <v>109</v>
      </c>
      <c r="D40" s="49" t="s">
        <v>56</v>
      </c>
      <c r="E40" s="50">
        <v>270</v>
      </c>
      <c r="F40" s="49">
        <v>84</v>
      </c>
      <c r="G40" s="51">
        <f t="shared" si="0"/>
        <v>354</v>
      </c>
      <c r="H40" s="95"/>
      <c r="I40" s="53"/>
      <c r="J40" s="53"/>
      <c r="K40" s="54">
        <f t="shared" si="1"/>
        <v>0</v>
      </c>
      <c r="L40" s="95"/>
      <c r="M40" s="51">
        <f t="shared" si="3"/>
        <v>354</v>
      </c>
    </row>
  </sheetData>
  <sheetProtection/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3" customWidth="1"/>
    <col min="2" max="2" width="3.99609375" style="3" customWidth="1"/>
    <col min="3" max="3" width="16.3359375" style="3" customWidth="1"/>
    <col min="4" max="4" width="15.2148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29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8.25" customHeight="1"/>
    <row r="6" spans="2:13" s="30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31"/>
      <c r="F13" s="8" t="s">
        <v>10</v>
      </c>
      <c r="G13" s="32"/>
      <c r="I13" s="31"/>
      <c r="J13" s="8" t="s">
        <v>1</v>
      </c>
      <c r="K13" s="32"/>
      <c r="M13" s="33" t="s">
        <v>2</v>
      </c>
    </row>
    <row r="14" spans="2:14" s="28" customFormat="1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15" t="s">
        <v>8</v>
      </c>
      <c r="H14" s="11"/>
      <c r="I14" s="24" t="s">
        <v>6</v>
      </c>
      <c r="J14" s="24" t="s">
        <v>7</v>
      </c>
      <c r="K14" s="34" t="s">
        <v>8</v>
      </c>
      <c r="L14" s="13" t="s">
        <v>0</v>
      </c>
      <c r="M14" s="45"/>
      <c r="N14" s="3"/>
    </row>
    <row r="15" spans="2:13" ht="3" customHeight="1">
      <c r="B15" s="26"/>
      <c r="C15" s="28"/>
      <c r="D15" s="28"/>
      <c r="E15" s="36"/>
      <c r="F15" s="36"/>
      <c r="G15" s="36"/>
      <c r="H15" s="28"/>
      <c r="I15" s="36"/>
      <c r="J15" s="36"/>
      <c r="K15" s="28"/>
      <c r="L15" s="28"/>
      <c r="M15" s="35"/>
    </row>
    <row r="16" spans="2:13" ht="12.75" customHeight="1">
      <c r="B16" s="98">
        <v>1</v>
      </c>
      <c r="C16" s="99" t="s">
        <v>40</v>
      </c>
      <c r="D16" s="66" t="s">
        <v>37</v>
      </c>
      <c r="E16" s="93">
        <v>300</v>
      </c>
      <c r="F16" s="75">
        <v>151</v>
      </c>
      <c r="G16" s="51">
        <f aca="true" t="shared" si="0" ref="G16:G41">SUM(E16:F16)</f>
        <v>451</v>
      </c>
      <c r="H16" s="101"/>
      <c r="I16" s="91">
        <v>305</v>
      </c>
      <c r="J16" s="90">
        <v>125</v>
      </c>
      <c r="K16" s="59">
        <f aca="true" t="shared" si="1" ref="K16:K41">SUM(I16:J16)</f>
        <v>430</v>
      </c>
      <c r="L16" s="55">
        <f aca="true" t="shared" si="2" ref="L16:L33">F16+J16</f>
        <v>276</v>
      </c>
      <c r="M16" s="60">
        <f aca="true" t="shared" si="3" ref="M16:M41">SUM(G16+K16)</f>
        <v>881</v>
      </c>
    </row>
    <row r="17" spans="2:13" ht="12.75">
      <c r="B17" s="71">
        <v>2</v>
      </c>
      <c r="C17" s="100" t="s">
        <v>131</v>
      </c>
      <c r="D17" s="93" t="s">
        <v>26</v>
      </c>
      <c r="E17" s="93">
        <v>307</v>
      </c>
      <c r="F17" s="75">
        <v>124</v>
      </c>
      <c r="G17" s="51">
        <f t="shared" si="0"/>
        <v>431</v>
      </c>
      <c r="H17" s="95"/>
      <c r="I17" s="91">
        <v>284</v>
      </c>
      <c r="J17" s="90">
        <v>150</v>
      </c>
      <c r="K17" s="59">
        <f t="shared" si="1"/>
        <v>434</v>
      </c>
      <c r="L17" s="55">
        <f t="shared" si="2"/>
        <v>274</v>
      </c>
      <c r="M17" s="51">
        <f t="shared" si="3"/>
        <v>865</v>
      </c>
    </row>
    <row r="18" spans="2:13" ht="12.75">
      <c r="B18" s="88">
        <v>3</v>
      </c>
      <c r="C18" s="100" t="s">
        <v>39</v>
      </c>
      <c r="D18" s="93" t="s">
        <v>37</v>
      </c>
      <c r="E18" s="93">
        <v>300</v>
      </c>
      <c r="F18" s="75">
        <v>121</v>
      </c>
      <c r="G18" s="51">
        <f t="shared" si="0"/>
        <v>421</v>
      </c>
      <c r="H18" s="95"/>
      <c r="I18" s="91">
        <v>305</v>
      </c>
      <c r="J18" s="90">
        <v>122</v>
      </c>
      <c r="K18" s="59">
        <f t="shared" si="1"/>
        <v>427</v>
      </c>
      <c r="L18" s="55">
        <f t="shared" si="2"/>
        <v>243</v>
      </c>
      <c r="M18" s="51">
        <f t="shared" si="3"/>
        <v>848</v>
      </c>
    </row>
    <row r="19" spans="2:13" ht="12.75">
      <c r="B19" s="71">
        <v>4</v>
      </c>
      <c r="C19" s="100" t="s">
        <v>67</v>
      </c>
      <c r="D19" s="93" t="s">
        <v>17</v>
      </c>
      <c r="E19" s="93">
        <v>278</v>
      </c>
      <c r="F19" s="75">
        <v>124</v>
      </c>
      <c r="G19" s="51">
        <f t="shared" si="0"/>
        <v>402</v>
      </c>
      <c r="H19" s="95"/>
      <c r="I19" s="91">
        <v>298</v>
      </c>
      <c r="J19" s="90">
        <v>141</v>
      </c>
      <c r="K19" s="59">
        <f t="shared" si="1"/>
        <v>439</v>
      </c>
      <c r="L19" s="55">
        <f t="shared" si="2"/>
        <v>265</v>
      </c>
      <c r="M19" s="51">
        <f t="shared" si="3"/>
        <v>841</v>
      </c>
    </row>
    <row r="20" spans="2:13" ht="12.75">
      <c r="B20" s="88">
        <v>5</v>
      </c>
      <c r="C20" s="100" t="s">
        <v>88</v>
      </c>
      <c r="D20" s="93" t="s">
        <v>58</v>
      </c>
      <c r="E20" s="93">
        <v>304</v>
      </c>
      <c r="F20" s="75">
        <v>142</v>
      </c>
      <c r="G20" s="51">
        <f t="shared" si="0"/>
        <v>446</v>
      </c>
      <c r="H20" s="101"/>
      <c r="I20" s="91">
        <v>279</v>
      </c>
      <c r="J20" s="90">
        <v>116</v>
      </c>
      <c r="K20" s="59">
        <f t="shared" si="1"/>
        <v>395</v>
      </c>
      <c r="L20" s="55">
        <f t="shared" si="2"/>
        <v>258</v>
      </c>
      <c r="M20" s="51">
        <f t="shared" si="3"/>
        <v>841</v>
      </c>
    </row>
    <row r="21" spans="2:13" ht="12.75">
      <c r="B21" s="71">
        <v>6</v>
      </c>
      <c r="C21" s="100" t="s">
        <v>41</v>
      </c>
      <c r="D21" s="93" t="s">
        <v>34</v>
      </c>
      <c r="E21" s="93">
        <v>292</v>
      </c>
      <c r="F21" s="75">
        <v>122</v>
      </c>
      <c r="G21" s="51">
        <f t="shared" si="0"/>
        <v>414</v>
      </c>
      <c r="H21" s="101"/>
      <c r="I21" s="91">
        <v>275</v>
      </c>
      <c r="J21" s="90">
        <v>142</v>
      </c>
      <c r="K21" s="59">
        <f t="shared" si="1"/>
        <v>417</v>
      </c>
      <c r="L21" s="55">
        <f t="shared" si="2"/>
        <v>264</v>
      </c>
      <c r="M21" s="51">
        <f t="shared" si="3"/>
        <v>831</v>
      </c>
    </row>
    <row r="22" spans="2:13" ht="12.75">
      <c r="B22" s="88">
        <v>7</v>
      </c>
      <c r="C22" s="100" t="s">
        <v>133</v>
      </c>
      <c r="D22" s="93" t="s">
        <v>55</v>
      </c>
      <c r="E22" s="93">
        <v>287</v>
      </c>
      <c r="F22" s="75">
        <v>137</v>
      </c>
      <c r="G22" s="51">
        <f t="shared" si="0"/>
        <v>424</v>
      </c>
      <c r="H22" s="95"/>
      <c r="I22" s="91">
        <v>281</v>
      </c>
      <c r="J22" s="90">
        <v>125</v>
      </c>
      <c r="K22" s="59">
        <f t="shared" si="1"/>
        <v>406</v>
      </c>
      <c r="L22" s="55">
        <f t="shared" si="2"/>
        <v>262</v>
      </c>
      <c r="M22" s="51">
        <f t="shared" si="3"/>
        <v>830</v>
      </c>
    </row>
    <row r="23" spans="2:13" ht="12.75">
      <c r="B23" s="71">
        <v>8</v>
      </c>
      <c r="C23" s="100" t="s">
        <v>29</v>
      </c>
      <c r="D23" s="93" t="s">
        <v>30</v>
      </c>
      <c r="E23" s="93">
        <v>298</v>
      </c>
      <c r="F23" s="75">
        <v>106</v>
      </c>
      <c r="G23" s="51">
        <f t="shared" si="0"/>
        <v>404</v>
      </c>
      <c r="H23" s="101"/>
      <c r="I23" s="91">
        <v>300</v>
      </c>
      <c r="J23" s="90">
        <v>123</v>
      </c>
      <c r="K23" s="59">
        <f t="shared" si="1"/>
        <v>423</v>
      </c>
      <c r="L23" s="55">
        <f t="shared" si="2"/>
        <v>229</v>
      </c>
      <c r="M23" s="51">
        <f t="shared" si="3"/>
        <v>827</v>
      </c>
    </row>
    <row r="24" spans="2:13" ht="12.75">
      <c r="B24" s="88">
        <v>9</v>
      </c>
      <c r="C24" s="100" t="s">
        <v>128</v>
      </c>
      <c r="D24" s="93" t="s">
        <v>47</v>
      </c>
      <c r="E24" s="93">
        <v>293</v>
      </c>
      <c r="F24" s="75">
        <v>114</v>
      </c>
      <c r="G24" s="51">
        <f t="shared" si="0"/>
        <v>407</v>
      </c>
      <c r="H24" s="95"/>
      <c r="I24" s="91">
        <v>296</v>
      </c>
      <c r="J24" s="90">
        <v>117</v>
      </c>
      <c r="K24" s="59">
        <f t="shared" si="1"/>
        <v>413</v>
      </c>
      <c r="L24" s="55">
        <f t="shared" si="2"/>
        <v>231</v>
      </c>
      <c r="M24" s="51">
        <f t="shared" si="3"/>
        <v>820</v>
      </c>
    </row>
    <row r="25" spans="2:13" ht="12.75">
      <c r="B25" s="71">
        <v>10</v>
      </c>
      <c r="C25" s="100" t="s">
        <v>93</v>
      </c>
      <c r="D25" s="93" t="s">
        <v>17</v>
      </c>
      <c r="E25" s="93">
        <v>273</v>
      </c>
      <c r="F25" s="75">
        <v>95</v>
      </c>
      <c r="G25" s="51">
        <f t="shared" si="0"/>
        <v>368</v>
      </c>
      <c r="H25" s="95"/>
      <c r="I25" s="91">
        <v>304</v>
      </c>
      <c r="J25" s="90">
        <v>128</v>
      </c>
      <c r="K25" s="59">
        <f t="shared" si="1"/>
        <v>432</v>
      </c>
      <c r="L25" s="55">
        <f t="shared" si="2"/>
        <v>223</v>
      </c>
      <c r="M25" s="51">
        <f t="shared" si="3"/>
        <v>800</v>
      </c>
    </row>
    <row r="26" spans="2:13" ht="12.75">
      <c r="B26" s="88">
        <v>11</v>
      </c>
      <c r="C26" s="100" t="s">
        <v>60</v>
      </c>
      <c r="D26" s="93" t="s">
        <v>55</v>
      </c>
      <c r="E26" s="93">
        <v>285</v>
      </c>
      <c r="F26" s="75">
        <v>113</v>
      </c>
      <c r="G26" s="51">
        <f t="shared" si="0"/>
        <v>398</v>
      </c>
      <c r="H26" s="95"/>
      <c r="I26" s="91">
        <v>273</v>
      </c>
      <c r="J26" s="90">
        <v>116</v>
      </c>
      <c r="K26" s="59">
        <f t="shared" si="1"/>
        <v>389</v>
      </c>
      <c r="L26" s="55">
        <f t="shared" si="2"/>
        <v>229</v>
      </c>
      <c r="M26" s="51">
        <f t="shared" si="3"/>
        <v>787</v>
      </c>
    </row>
    <row r="27" spans="2:13" ht="12.75">
      <c r="B27" s="88">
        <v>12</v>
      </c>
      <c r="C27" s="100" t="s">
        <v>51</v>
      </c>
      <c r="D27" s="87" t="s">
        <v>46</v>
      </c>
      <c r="E27" s="93">
        <v>285</v>
      </c>
      <c r="F27" s="75">
        <v>115</v>
      </c>
      <c r="G27" s="51">
        <f t="shared" si="0"/>
        <v>400</v>
      </c>
      <c r="H27" s="95"/>
      <c r="I27" s="91">
        <v>272</v>
      </c>
      <c r="J27" s="90">
        <v>114</v>
      </c>
      <c r="K27" s="59">
        <f t="shared" si="1"/>
        <v>386</v>
      </c>
      <c r="L27" s="55">
        <f t="shared" si="2"/>
        <v>229</v>
      </c>
      <c r="M27" s="51">
        <f t="shared" si="3"/>
        <v>786</v>
      </c>
    </row>
    <row r="28" spans="2:13" ht="12.75">
      <c r="B28" s="88">
        <v>13</v>
      </c>
      <c r="C28" s="100" t="s">
        <v>112</v>
      </c>
      <c r="D28" s="93" t="s">
        <v>58</v>
      </c>
      <c r="E28" s="93">
        <v>280</v>
      </c>
      <c r="F28" s="75">
        <v>89</v>
      </c>
      <c r="G28" s="51">
        <f t="shared" si="0"/>
        <v>369</v>
      </c>
      <c r="H28" s="95"/>
      <c r="I28" s="91">
        <v>299</v>
      </c>
      <c r="J28" s="90">
        <v>107</v>
      </c>
      <c r="K28" s="59">
        <f t="shared" si="1"/>
        <v>406</v>
      </c>
      <c r="L28" s="55">
        <f t="shared" si="2"/>
        <v>196</v>
      </c>
      <c r="M28" s="51">
        <f t="shared" si="3"/>
        <v>775</v>
      </c>
    </row>
    <row r="29" spans="2:13" ht="12.75">
      <c r="B29" s="88">
        <v>14</v>
      </c>
      <c r="C29" s="100" t="s">
        <v>57</v>
      </c>
      <c r="D29" s="93" t="s">
        <v>56</v>
      </c>
      <c r="E29" s="93">
        <v>290</v>
      </c>
      <c r="F29" s="75">
        <v>105</v>
      </c>
      <c r="G29" s="51">
        <f t="shared" si="0"/>
        <v>395</v>
      </c>
      <c r="H29" s="95"/>
      <c r="I29" s="91">
        <v>260</v>
      </c>
      <c r="J29" s="90">
        <v>116</v>
      </c>
      <c r="K29" s="59">
        <f t="shared" si="1"/>
        <v>376</v>
      </c>
      <c r="L29" s="55">
        <f t="shared" si="2"/>
        <v>221</v>
      </c>
      <c r="M29" s="51">
        <f t="shared" si="3"/>
        <v>771</v>
      </c>
    </row>
    <row r="30" spans="2:13" ht="12.75">
      <c r="B30" s="71">
        <v>15</v>
      </c>
      <c r="C30" s="100" t="s">
        <v>89</v>
      </c>
      <c r="D30" s="93" t="s">
        <v>30</v>
      </c>
      <c r="E30" s="93">
        <v>274</v>
      </c>
      <c r="F30" s="75">
        <v>97</v>
      </c>
      <c r="G30" s="51">
        <f t="shared" si="0"/>
        <v>371</v>
      </c>
      <c r="H30" s="101"/>
      <c r="I30" s="91">
        <v>252</v>
      </c>
      <c r="J30" s="90">
        <v>112</v>
      </c>
      <c r="K30" s="59">
        <f t="shared" si="1"/>
        <v>364</v>
      </c>
      <c r="L30" s="55">
        <f t="shared" si="2"/>
        <v>209</v>
      </c>
      <c r="M30" s="51">
        <f t="shared" si="3"/>
        <v>735</v>
      </c>
    </row>
    <row r="31" spans="2:13" ht="12.75">
      <c r="B31" s="88">
        <v>16</v>
      </c>
      <c r="C31" s="100" t="s">
        <v>66</v>
      </c>
      <c r="D31" s="93" t="s">
        <v>17</v>
      </c>
      <c r="E31" s="93">
        <v>276</v>
      </c>
      <c r="F31" s="75">
        <v>96</v>
      </c>
      <c r="G31" s="51">
        <f t="shared" si="0"/>
        <v>372</v>
      </c>
      <c r="H31" s="95"/>
      <c r="I31" s="91">
        <v>256</v>
      </c>
      <c r="J31" s="90">
        <v>106</v>
      </c>
      <c r="K31" s="59">
        <f t="shared" si="1"/>
        <v>362</v>
      </c>
      <c r="L31" s="55">
        <f t="shared" si="2"/>
        <v>202</v>
      </c>
      <c r="M31" s="51">
        <f t="shared" si="3"/>
        <v>734</v>
      </c>
    </row>
    <row r="32" spans="2:13" ht="12.75">
      <c r="B32" s="88">
        <v>17</v>
      </c>
      <c r="C32" s="100" t="s">
        <v>23</v>
      </c>
      <c r="D32" s="93" t="s">
        <v>17</v>
      </c>
      <c r="E32" s="93">
        <v>278</v>
      </c>
      <c r="F32" s="75">
        <v>89</v>
      </c>
      <c r="G32" s="51">
        <f t="shared" si="0"/>
        <v>367</v>
      </c>
      <c r="H32" s="101"/>
      <c r="I32" s="91"/>
      <c r="J32" s="90"/>
      <c r="K32" s="59">
        <f t="shared" si="1"/>
        <v>0</v>
      </c>
      <c r="L32" s="55">
        <f t="shared" si="2"/>
        <v>89</v>
      </c>
      <c r="M32" s="51">
        <f t="shared" si="3"/>
        <v>367</v>
      </c>
    </row>
    <row r="33" spans="2:13" ht="12.75">
      <c r="B33" s="88">
        <v>18</v>
      </c>
      <c r="C33" s="100" t="s">
        <v>103</v>
      </c>
      <c r="D33" s="93" t="s">
        <v>46</v>
      </c>
      <c r="E33" s="93">
        <v>273</v>
      </c>
      <c r="F33" s="75">
        <v>90</v>
      </c>
      <c r="G33" s="51">
        <f t="shared" si="0"/>
        <v>363</v>
      </c>
      <c r="H33" s="95"/>
      <c r="I33" s="91"/>
      <c r="J33" s="90"/>
      <c r="K33" s="59">
        <f t="shared" si="1"/>
        <v>0</v>
      </c>
      <c r="L33" s="55">
        <f t="shared" si="2"/>
        <v>90</v>
      </c>
      <c r="M33" s="51">
        <f t="shared" si="3"/>
        <v>363</v>
      </c>
    </row>
    <row r="34" spans="2:13" ht="12.75">
      <c r="B34" s="88">
        <v>19</v>
      </c>
      <c r="C34" s="100" t="s">
        <v>111</v>
      </c>
      <c r="D34" s="93" t="s">
        <v>30</v>
      </c>
      <c r="E34" s="93">
        <v>253</v>
      </c>
      <c r="F34" s="75">
        <v>107</v>
      </c>
      <c r="G34" s="51">
        <f t="shared" si="0"/>
        <v>360</v>
      </c>
      <c r="H34" s="95"/>
      <c r="I34" s="91"/>
      <c r="J34" s="90"/>
      <c r="K34" s="59">
        <f t="shared" si="1"/>
        <v>0</v>
      </c>
      <c r="L34" s="55"/>
      <c r="M34" s="51">
        <f t="shared" si="3"/>
        <v>360</v>
      </c>
    </row>
    <row r="35" spans="2:13" ht="12.75">
      <c r="B35" s="88">
        <v>20</v>
      </c>
      <c r="C35" s="100" t="s">
        <v>18</v>
      </c>
      <c r="D35" s="93" t="s">
        <v>17</v>
      </c>
      <c r="E35" s="93">
        <v>258</v>
      </c>
      <c r="F35" s="75">
        <v>96</v>
      </c>
      <c r="G35" s="51">
        <f t="shared" si="0"/>
        <v>354</v>
      </c>
      <c r="H35" s="95"/>
      <c r="I35" s="91"/>
      <c r="J35" s="90"/>
      <c r="K35" s="59">
        <f t="shared" si="1"/>
        <v>0</v>
      </c>
      <c r="L35" s="55">
        <f>F35+J35</f>
        <v>96</v>
      </c>
      <c r="M35" s="51">
        <f t="shared" si="3"/>
        <v>354</v>
      </c>
    </row>
    <row r="36" spans="2:13" ht="12.75">
      <c r="B36" s="88">
        <v>21</v>
      </c>
      <c r="C36" s="100" t="s">
        <v>95</v>
      </c>
      <c r="D36" s="93" t="s">
        <v>34</v>
      </c>
      <c r="E36" s="93">
        <v>257</v>
      </c>
      <c r="F36" s="75">
        <v>81</v>
      </c>
      <c r="G36" s="51">
        <f t="shared" si="0"/>
        <v>338</v>
      </c>
      <c r="H36" s="95"/>
      <c r="I36" s="91"/>
      <c r="J36" s="90"/>
      <c r="K36" s="59">
        <f t="shared" si="1"/>
        <v>0</v>
      </c>
      <c r="L36" s="55">
        <f>F36+J36</f>
        <v>81</v>
      </c>
      <c r="M36" s="51">
        <f t="shared" si="3"/>
        <v>338</v>
      </c>
    </row>
    <row r="37" spans="2:13" ht="12.75">
      <c r="B37" s="88">
        <v>22</v>
      </c>
      <c r="C37" s="100" t="s">
        <v>84</v>
      </c>
      <c r="D37" s="93" t="s">
        <v>55</v>
      </c>
      <c r="E37" s="93">
        <v>233</v>
      </c>
      <c r="F37" s="75">
        <v>96</v>
      </c>
      <c r="G37" s="51">
        <f t="shared" si="0"/>
        <v>329</v>
      </c>
      <c r="H37" s="101"/>
      <c r="I37" s="91"/>
      <c r="J37" s="90"/>
      <c r="K37" s="59">
        <f t="shared" si="1"/>
        <v>0</v>
      </c>
      <c r="L37" s="55">
        <f>F37+J37</f>
        <v>96</v>
      </c>
      <c r="M37" s="51">
        <f t="shared" si="3"/>
        <v>329</v>
      </c>
    </row>
    <row r="38" spans="2:13" ht="12.75">
      <c r="B38" s="88">
        <v>23</v>
      </c>
      <c r="C38" s="100" t="s">
        <v>125</v>
      </c>
      <c r="D38" s="93" t="s">
        <v>34</v>
      </c>
      <c r="E38" s="93">
        <v>237</v>
      </c>
      <c r="F38" s="75">
        <v>72</v>
      </c>
      <c r="G38" s="51">
        <f t="shared" si="0"/>
        <v>309</v>
      </c>
      <c r="H38" s="101"/>
      <c r="I38" s="91"/>
      <c r="J38" s="90"/>
      <c r="K38" s="59">
        <f t="shared" si="1"/>
        <v>0</v>
      </c>
      <c r="L38" s="55">
        <f>F38+J38</f>
        <v>72</v>
      </c>
      <c r="M38" s="51">
        <f t="shared" si="3"/>
        <v>309</v>
      </c>
    </row>
    <row r="39" spans="2:13" ht="12.75">
      <c r="B39" s="88">
        <v>24</v>
      </c>
      <c r="C39" s="100" t="s">
        <v>119</v>
      </c>
      <c r="D39" s="93" t="s">
        <v>26</v>
      </c>
      <c r="E39" s="93">
        <v>219</v>
      </c>
      <c r="F39" s="75">
        <v>87</v>
      </c>
      <c r="G39" s="51">
        <f t="shared" si="0"/>
        <v>306</v>
      </c>
      <c r="H39" s="101"/>
      <c r="I39" s="91"/>
      <c r="J39" s="90"/>
      <c r="K39" s="59">
        <f t="shared" si="1"/>
        <v>0</v>
      </c>
      <c r="L39" s="55"/>
      <c r="M39" s="51">
        <f t="shared" si="3"/>
        <v>306</v>
      </c>
    </row>
    <row r="40" spans="2:13" ht="12.75">
      <c r="B40" s="88">
        <v>25</v>
      </c>
      <c r="C40" s="100" t="s">
        <v>117</v>
      </c>
      <c r="D40" s="93" t="s">
        <v>58</v>
      </c>
      <c r="E40" s="93">
        <v>211</v>
      </c>
      <c r="F40" s="75">
        <v>71</v>
      </c>
      <c r="G40" s="51">
        <f t="shared" si="0"/>
        <v>282</v>
      </c>
      <c r="H40" s="95"/>
      <c r="I40" s="91"/>
      <c r="J40" s="90"/>
      <c r="K40" s="59">
        <f t="shared" si="1"/>
        <v>0</v>
      </c>
      <c r="L40" s="55"/>
      <c r="M40" s="51">
        <f t="shared" si="3"/>
        <v>282</v>
      </c>
    </row>
    <row r="41" spans="2:13" ht="12.75">
      <c r="B41" s="115">
        <v>26</v>
      </c>
      <c r="C41" s="103" t="s">
        <v>116</v>
      </c>
      <c r="D41" s="104" t="s">
        <v>58</v>
      </c>
      <c r="E41" s="104">
        <v>214</v>
      </c>
      <c r="F41" s="49">
        <v>44</v>
      </c>
      <c r="G41" s="51">
        <f t="shared" si="0"/>
        <v>258</v>
      </c>
      <c r="H41" s="95"/>
      <c r="I41" s="58"/>
      <c r="J41" s="53"/>
      <c r="K41" s="59">
        <f t="shared" si="1"/>
        <v>0</v>
      </c>
      <c r="L41" s="95"/>
      <c r="M41" s="51">
        <f t="shared" si="3"/>
        <v>258</v>
      </c>
    </row>
  </sheetData>
  <sheetProtection/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4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2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6384" width="8.88671875" style="3" customWidth="1"/>
  </cols>
  <sheetData>
    <row r="1" ht="15" customHeight="1">
      <c r="H1" s="113" t="s">
        <v>33</v>
      </c>
    </row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111" customHeight="1"/>
    <row r="6" spans="2:3" ht="49.5" customHeight="1" hidden="1">
      <c r="B6" s="38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39"/>
      <c r="F13" s="33" t="s">
        <v>10</v>
      </c>
      <c r="G13" s="39"/>
      <c r="I13" s="40"/>
      <c r="J13" s="41" t="s">
        <v>1</v>
      </c>
      <c r="K13" s="41"/>
      <c r="L13" s="42"/>
      <c r="M13" s="33" t="s">
        <v>2</v>
      </c>
    </row>
    <row r="14" spans="2:13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23" t="s">
        <v>0</v>
      </c>
    </row>
    <row r="15" spans="2:13" ht="3" customHeight="1">
      <c r="B15" s="46"/>
      <c r="C15" s="47"/>
      <c r="D15" s="47"/>
      <c r="E15" s="13"/>
      <c r="F15" s="13"/>
      <c r="G15" s="47"/>
      <c r="H15" s="37"/>
      <c r="I15" s="13"/>
      <c r="J15" s="13"/>
      <c r="K15" s="48"/>
      <c r="L15" s="28"/>
      <c r="M15" s="11"/>
    </row>
    <row r="16" spans="2:13" ht="12.75" customHeight="1">
      <c r="B16" s="98">
        <v>1</v>
      </c>
      <c r="C16" s="99" t="s">
        <v>139</v>
      </c>
      <c r="D16" s="66" t="s">
        <v>137</v>
      </c>
      <c r="E16" s="98">
        <v>319</v>
      </c>
      <c r="F16" s="98">
        <v>138</v>
      </c>
      <c r="G16" s="67">
        <f aca="true" t="shared" si="0" ref="G16:G41">SUM(E16:F16)</f>
        <v>457</v>
      </c>
      <c r="H16" s="52"/>
      <c r="I16" s="105">
        <v>305</v>
      </c>
      <c r="J16" s="106">
        <v>129</v>
      </c>
      <c r="K16" s="81">
        <f aca="true" t="shared" si="1" ref="K16:K41">SUM(I16:J16)</f>
        <v>434</v>
      </c>
      <c r="L16" s="52">
        <f aca="true" t="shared" si="2" ref="L16:L21">F16+J16</f>
        <v>267</v>
      </c>
      <c r="M16" s="109">
        <f aca="true" t="shared" si="3" ref="M16:M41">SUM(G16+K16)</f>
        <v>891</v>
      </c>
    </row>
    <row r="17" spans="2:13" ht="12" customHeight="1">
      <c r="B17" s="71">
        <v>2</v>
      </c>
      <c r="C17" s="100" t="s">
        <v>83</v>
      </c>
      <c r="D17" s="93" t="s">
        <v>58</v>
      </c>
      <c r="E17" s="71">
        <v>303</v>
      </c>
      <c r="F17" s="71">
        <v>105</v>
      </c>
      <c r="G17" s="67">
        <f t="shared" si="0"/>
        <v>408</v>
      </c>
      <c r="H17" s="52"/>
      <c r="I17" s="107">
        <v>308</v>
      </c>
      <c r="J17" s="108">
        <v>158</v>
      </c>
      <c r="K17" s="81">
        <f t="shared" si="1"/>
        <v>466</v>
      </c>
      <c r="L17" s="52">
        <f t="shared" si="2"/>
        <v>263</v>
      </c>
      <c r="M17" s="109">
        <f t="shared" si="3"/>
        <v>874</v>
      </c>
    </row>
    <row r="18" spans="2:13" ht="12" customHeight="1">
      <c r="B18" s="88">
        <v>3</v>
      </c>
      <c r="C18" s="100" t="s">
        <v>144</v>
      </c>
      <c r="D18" s="93" t="s">
        <v>137</v>
      </c>
      <c r="E18" s="71">
        <v>308</v>
      </c>
      <c r="F18" s="71">
        <v>133</v>
      </c>
      <c r="G18" s="67">
        <f t="shared" si="0"/>
        <v>441</v>
      </c>
      <c r="H18" s="52"/>
      <c r="I18" s="107">
        <v>289</v>
      </c>
      <c r="J18" s="108">
        <v>138</v>
      </c>
      <c r="K18" s="81">
        <f t="shared" si="1"/>
        <v>427</v>
      </c>
      <c r="L18" s="52">
        <f t="shared" si="2"/>
        <v>271</v>
      </c>
      <c r="M18" s="109">
        <f t="shared" si="3"/>
        <v>868</v>
      </c>
    </row>
    <row r="19" spans="2:13" ht="12" customHeight="1">
      <c r="B19" s="71">
        <v>4</v>
      </c>
      <c r="C19" s="100" t="s">
        <v>136</v>
      </c>
      <c r="D19" s="93" t="s">
        <v>137</v>
      </c>
      <c r="E19" s="71">
        <v>303</v>
      </c>
      <c r="F19" s="71">
        <v>150</v>
      </c>
      <c r="G19" s="67">
        <f t="shared" si="0"/>
        <v>453</v>
      </c>
      <c r="H19" s="52"/>
      <c r="I19" s="107">
        <v>287</v>
      </c>
      <c r="J19" s="108">
        <v>115</v>
      </c>
      <c r="K19" s="81">
        <f t="shared" si="1"/>
        <v>402</v>
      </c>
      <c r="L19" s="52">
        <f t="shared" si="2"/>
        <v>265</v>
      </c>
      <c r="M19" s="109">
        <f t="shared" si="3"/>
        <v>855</v>
      </c>
    </row>
    <row r="20" spans="2:13" ht="12" customHeight="1">
      <c r="B20" s="118">
        <v>5</v>
      </c>
      <c r="C20" s="100" t="s">
        <v>132</v>
      </c>
      <c r="D20" s="93" t="s">
        <v>46</v>
      </c>
      <c r="E20" s="71">
        <v>299</v>
      </c>
      <c r="F20" s="71">
        <v>135</v>
      </c>
      <c r="G20" s="67">
        <f t="shared" si="0"/>
        <v>434</v>
      </c>
      <c r="H20" s="52"/>
      <c r="I20" s="107">
        <v>292</v>
      </c>
      <c r="J20" s="108">
        <v>121</v>
      </c>
      <c r="K20" s="81">
        <f t="shared" si="1"/>
        <v>413</v>
      </c>
      <c r="L20" s="52">
        <f t="shared" si="2"/>
        <v>256</v>
      </c>
      <c r="M20" s="109">
        <f t="shared" si="3"/>
        <v>847</v>
      </c>
    </row>
    <row r="21" spans="2:13" ht="12" customHeight="1">
      <c r="B21" s="71">
        <v>6</v>
      </c>
      <c r="C21" s="100" t="s">
        <v>27</v>
      </c>
      <c r="D21" s="93" t="s">
        <v>47</v>
      </c>
      <c r="E21" s="71">
        <v>320</v>
      </c>
      <c r="F21" s="71">
        <v>134</v>
      </c>
      <c r="G21" s="67">
        <f t="shared" si="0"/>
        <v>454</v>
      </c>
      <c r="H21" s="52"/>
      <c r="I21" s="107">
        <v>296</v>
      </c>
      <c r="J21" s="108">
        <v>95</v>
      </c>
      <c r="K21" s="81">
        <f t="shared" si="1"/>
        <v>391</v>
      </c>
      <c r="L21" s="52">
        <f t="shared" si="2"/>
        <v>229</v>
      </c>
      <c r="M21" s="109">
        <f t="shared" si="3"/>
        <v>845</v>
      </c>
    </row>
    <row r="22" spans="2:13" ht="12" customHeight="1">
      <c r="B22" s="88">
        <v>7</v>
      </c>
      <c r="C22" s="100" t="s">
        <v>101</v>
      </c>
      <c r="D22" s="93" t="s">
        <v>47</v>
      </c>
      <c r="E22" s="71">
        <v>306</v>
      </c>
      <c r="F22" s="71">
        <v>129</v>
      </c>
      <c r="G22" s="67">
        <f t="shared" si="0"/>
        <v>435</v>
      </c>
      <c r="H22" s="52"/>
      <c r="I22" s="107">
        <v>298</v>
      </c>
      <c r="J22" s="108">
        <v>104</v>
      </c>
      <c r="K22" s="81">
        <f t="shared" si="1"/>
        <v>402</v>
      </c>
      <c r="L22" s="52"/>
      <c r="M22" s="109">
        <f t="shared" si="3"/>
        <v>837</v>
      </c>
    </row>
    <row r="23" spans="2:13" ht="12" customHeight="1">
      <c r="B23" s="71">
        <v>8</v>
      </c>
      <c r="C23" s="100" t="s">
        <v>22</v>
      </c>
      <c r="D23" s="93" t="s">
        <v>47</v>
      </c>
      <c r="E23" s="71">
        <v>286</v>
      </c>
      <c r="F23" s="71">
        <v>122</v>
      </c>
      <c r="G23" s="67">
        <f t="shared" si="0"/>
        <v>408</v>
      </c>
      <c r="H23" s="52"/>
      <c r="I23" s="107">
        <v>294</v>
      </c>
      <c r="J23" s="108">
        <v>125</v>
      </c>
      <c r="K23" s="81">
        <f t="shared" si="1"/>
        <v>419</v>
      </c>
      <c r="L23" s="52">
        <f>F23+J23</f>
        <v>247</v>
      </c>
      <c r="M23" s="109">
        <f t="shared" si="3"/>
        <v>827</v>
      </c>
    </row>
    <row r="24" spans="2:13" ht="12" customHeight="1">
      <c r="B24" s="88">
        <v>9</v>
      </c>
      <c r="C24" s="100" t="s">
        <v>135</v>
      </c>
      <c r="D24" s="93" t="s">
        <v>55</v>
      </c>
      <c r="E24" s="71">
        <v>285</v>
      </c>
      <c r="F24" s="71">
        <v>105</v>
      </c>
      <c r="G24" s="67">
        <f t="shared" si="0"/>
        <v>390</v>
      </c>
      <c r="H24" s="52"/>
      <c r="I24" s="107">
        <v>280</v>
      </c>
      <c r="J24" s="108">
        <v>156</v>
      </c>
      <c r="K24" s="81">
        <f t="shared" si="1"/>
        <v>436</v>
      </c>
      <c r="L24" s="52">
        <f>F24+J24</f>
        <v>261</v>
      </c>
      <c r="M24" s="109">
        <f t="shared" si="3"/>
        <v>826</v>
      </c>
    </row>
    <row r="25" spans="2:13" ht="12" customHeight="1">
      <c r="B25" s="88">
        <v>10</v>
      </c>
      <c r="C25" s="100" t="s">
        <v>123</v>
      </c>
      <c r="D25" s="93" t="s">
        <v>34</v>
      </c>
      <c r="E25" s="71">
        <v>299</v>
      </c>
      <c r="F25" s="71">
        <v>121</v>
      </c>
      <c r="G25" s="67">
        <f t="shared" si="0"/>
        <v>420</v>
      </c>
      <c r="H25" s="52"/>
      <c r="I25" s="107">
        <v>296</v>
      </c>
      <c r="J25" s="108">
        <v>106</v>
      </c>
      <c r="K25" s="81">
        <f t="shared" si="1"/>
        <v>402</v>
      </c>
      <c r="L25" s="52"/>
      <c r="M25" s="109">
        <f t="shared" si="3"/>
        <v>822</v>
      </c>
    </row>
    <row r="26" spans="2:13" ht="12" customHeight="1">
      <c r="B26" s="71">
        <v>11</v>
      </c>
      <c r="C26" s="100" t="s">
        <v>124</v>
      </c>
      <c r="D26" s="93" t="s">
        <v>15</v>
      </c>
      <c r="E26" s="71">
        <v>269</v>
      </c>
      <c r="F26" s="71">
        <v>124</v>
      </c>
      <c r="G26" s="67">
        <f t="shared" si="0"/>
        <v>393</v>
      </c>
      <c r="H26" s="52"/>
      <c r="I26" s="107">
        <v>295</v>
      </c>
      <c r="J26" s="108">
        <v>130</v>
      </c>
      <c r="K26" s="81">
        <f t="shared" si="1"/>
        <v>425</v>
      </c>
      <c r="L26" s="52"/>
      <c r="M26" s="109">
        <f t="shared" si="3"/>
        <v>818</v>
      </c>
    </row>
    <row r="27" spans="2:13" ht="12" customHeight="1">
      <c r="B27" s="88">
        <v>12</v>
      </c>
      <c r="C27" s="100" t="s">
        <v>110</v>
      </c>
      <c r="D27" s="93" t="s">
        <v>30</v>
      </c>
      <c r="E27" s="71">
        <v>289</v>
      </c>
      <c r="F27" s="71">
        <v>137</v>
      </c>
      <c r="G27" s="67">
        <f t="shared" si="0"/>
        <v>426</v>
      </c>
      <c r="H27" s="55"/>
      <c r="I27" s="107">
        <v>274</v>
      </c>
      <c r="J27" s="108">
        <v>114</v>
      </c>
      <c r="K27" s="81">
        <f t="shared" si="1"/>
        <v>388</v>
      </c>
      <c r="L27" s="52">
        <f>F27+J27</f>
        <v>251</v>
      </c>
      <c r="M27" s="109">
        <f t="shared" si="3"/>
        <v>814</v>
      </c>
    </row>
    <row r="28" spans="2:13" ht="12" customHeight="1">
      <c r="B28" s="88">
        <v>13</v>
      </c>
      <c r="C28" s="100" t="s">
        <v>59</v>
      </c>
      <c r="D28" s="93" t="s">
        <v>54</v>
      </c>
      <c r="E28" s="71">
        <v>274</v>
      </c>
      <c r="F28" s="71">
        <v>132</v>
      </c>
      <c r="G28" s="67">
        <f t="shared" si="0"/>
        <v>406</v>
      </c>
      <c r="H28" s="52"/>
      <c r="I28" s="107">
        <v>286</v>
      </c>
      <c r="J28" s="108">
        <v>113</v>
      </c>
      <c r="K28" s="81">
        <f t="shared" si="1"/>
        <v>399</v>
      </c>
      <c r="L28" s="52">
        <f>F28+J28</f>
        <v>245</v>
      </c>
      <c r="M28" s="109">
        <f t="shared" si="3"/>
        <v>805</v>
      </c>
    </row>
    <row r="29" spans="2:13" ht="12" customHeight="1">
      <c r="B29" s="88">
        <v>14</v>
      </c>
      <c r="C29" s="102" t="s">
        <v>90</v>
      </c>
      <c r="D29" s="96" t="s">
        <v>30</v>
      </c>
      <c r="E29" s="85">
        <v>283</v>
      </c>
      <c r="F29" s="85">
        <v>113</v>
      </c>
      <c r="G29" s="81">
        <f t="shared" si="0"/>
        <v>396</v>
      </c>
      <c r="H29" s="83"/>
      <c r="I29" s="107">
        <v>288</v>
      </c>
      <c r="J29" s="108">
        <v>94</v>
      </c>
      <c r="K29" s="81">
        <f t="shared" si="1"/>
        <v>382</v>
      </c>
      <c r="L29" s="83">
        <f>F29+J29</f>
        <v>207</v>
      </c>
      <c r="M29" s="70">
        <f t="shared" si="3"/>
        <v>778</v>
      </c>
    </row>
    <row r="30" spans="2:13" ht="12" customHeight="1">
      <c r="B30" s="88">
        <v>15</v>
      </c>
      <c r="C30" s="100" t="s">
        <v>122</v>
      </c>
      <c r="D30" s="93" t="s">
        <v>34</v>
      </c>
      <c r="E30" s="71">
        <v>312</v>
      </c>
      <c r="F30" s="71">
        <v>123</v>
      </c>
      <c r="G30" s="67">
        <f t="shared" si="0"/>
        <v>435</v>
      </c>
      <c r="H30" s="52"/>
      <c r="I30" s="107">
        <v>268</v>
      </c>
      <c r="J30" s="108">
        <v>65</v>
      </c>
      <c r="K30" s="81">
        <f t="shared" si="1"/>
        <v>333</v>
      </c>
      <c r="L30" s="52">
        <f>F30+J30</f>
        <v>188</v>
      </c>
      <c r="M30" s="109">
        <f t="shared" si="3"/>
        <v>768</v>
      </c>
    </row>
    <row r="31" spans="2:13" ht="12" customHeight="1">
      <c r="B31" s="88">
        <v>16</v>
      </c>
      <c r="C31" s="100" t="s">
        <v>31</v>
      </c>
      <c r="D31" s="93" t="s">
        <v>47</v>
      </c>
      <c r="E31" s="71">
        <v>304</v>
      </c>
      <c r="F31" s="71">
        <v>129</v>
      </c>
      <c r="G31" s="67">
        <f t="shared" si="0"/>
        <v>433</v>
      </c>
      <c r="H31" s="119"/>
      <c r="I31" s="107"/>
      <c r="J31" s="108"/>
      <c r="K31" s="81">
        <f t="shared" si="1"/>
        <v>0</v>
      </c>
      <c r="L31" s="52">
        <f>F31+J31</f>
        <v>129</v>
      </c>
      <c r="M31" s="109">
        <f t="shared" si="3"/>
        <v>433</v>
      </c>
    </row>
    <row r="32" spans="2:13" ht="12" customHeight="1">
      <c r="B32" s="88">
        <v>17</v>
      </c>
      <c r="C32" s="100" t="s">
        <v>49</v>
      </c>
      <c r="D32" s="93" t="s">
        <v>30</v>
      </c>
      <c r="E32" s="71">
        <v>294</v>
      </c>
      <c r="F32" s="71">
        <v>97</v>
      </c>
      <c r="G32" s="67">
        <f t="shared" si="0"/>
        <v>391</v>
      </c>
      <c r="H32" s="52"/>
      <c r="I32" s="107"/>
      <c r="J32" s="108"/>
      <c r="K32" s="81">
        <f t="shared" si="1"/>
        <v>0</v>
      </c>
      <c r="L32" s="52"/>
      <c r="M32" s="109">
        <f t="shared" si="3"/>
        <v>391</v>
      </c>
    </row>
    <row r="33" spans="2:13" ht="12" customHeight="1">
      <c r="B33" s="88">
        <v>18</v>
      </c>
      <c r="C33" s="100" t="s">
        <v>19</v>
      </c>
      <c r="D33" s="93" t="s">
        <v>20</v>
      </c>
      <c r="E33" s="71">
        <v>272</v>
      </c>
      <c r="F33" s="71">
        <v>115</v>
      </c>
      <c r="G33" s="67">
        <f t="shared" si="0"/>
        <v>387</v>
      </c>
      <c r="H33" s="52"/>
      <c r="I33" s="107"/>
      <c r="J33" s="108"/>
      <c r="K33" s="81">
        <f t="shared" si="1"/>
        <v>0</v>
      </c>
      <c r="L33" s="52">
        <f>F33+J33</f>
        <v>115</v>
      </c>
      <c r="M33" s="109">
        <f t="shared" si="3"/>
        <v>387</v>
      </c>
    </row>
    <row r="34" spans="2:13" ht="12" customHeight="1">
      <c r="B34" s="88">
        <v>19</v>
      </c>
      <c r="C34" s="100" t="s">
        <v>142</v>
      </c>
      <c r="D34" s="93" t="s">
        <v>137</v>
      </c>
      <c r="E34" s="71">
        <v>275</v>
      </c>
      <c r="F34" s="71">
        <v>105</v>
      </c>
      <c r="G34" s="67">
        <f t="shared" si="0"/>
        <v>380</v>
      </c>
      <c r="H34" s="52"/>
      <c r="I34" s="107"/>
      <c r="J34" s="108"/>
      <c r="K34" s="81">
        <f t="shared" si="1"/>
        <v>0</v>
      </c>
      <c r="L34" s="52">
        <f>F34+J34</f>
        <v>105</v>
      </c>
      <c r="M34" s="109">
        <f t="shared" si="3"/>
        <v>380</v>
      </c>
    </row>
    <row r="35" spans="2:13" ht="12" customHeight="1">
      <c r="B35" s="88">
        <v>20</v>
      </c>
      <c r="C35" s="100" t="s">
        <v>44</v>
      </c>
      <c r="D35" s="93" t="s">
        <v>15</v>
      </c>
      <c r="E35" s="71">
        <v>274</v>
      </c>
      <c r="F35" s="71">
        <v>96</v>
      </c>
      <c r="G35" s="67">
        <f t="shared" si="0"/>
        <v>370</v>
      </c>
      <c r="H35" s="52"/>
      <c r="I35" s="107"/>
      <c r="J35" s="108"/>
      <c r="K35" s="81">
        <f t="shared" si="1"/>
        <v>0</v>
      </c>
      <c r="L35" s="52">
        <f>F35+J35</f>
        <v>96</v>
      </c>
      <c r="M35" s="109">
        <f t="shared" si="3"/>
        <v>370</v>
      </c>
    </row>
    <row r="36" spans="2:13" ht="12" customHeight="1">
      <c r="B36" s="88">
        <v>21</v>
      </c>
      <c r="C36" s="100" t="s">
        <v>100</v>
      </c>
      <c r="D36" s="93" t="s">
        <v>54</v>
      </c>
      <c r="E36" s="71">
        <v>275</v>
      </c>
      <c r="F36" s="71">
        <v>93</v>
      </c>
      <c r="G36" s="67">
        <f t="shared" si="0"/>
        <v>368</v>
      </c>
      <c r="H36" s="52"/>
      <c r="I36" s="107"/>
      <c r="J36" s="108"/>
      <c r="K36" s="81">
        <f t="shared" si="1"/>
        <v>0</v>
      </c>
      <c r="L36" s="52"/>
      <c r="M36" s="109">
        <f t="shared" si="3"/>
        <v>368</v>
      </c>
    </row>
    <row r="37" spans="2:13" ht="12" customHeight="1">
      <c r="B37" s="88">
        <v>22</v>
      </c>
      <c r="C37" s="100" t="s">
        <v>118</v>
      </c>
      <c r="D37" s="93" t="s">
        <v>58</v>
      </c>
      <c r="E37" s="71">
        <v>272</v>
      </c>
      <c r="F37" s="71">
        <v>93</v>
      </c>
      <c r="G37" s="67">
        <f t="shared" si="0"/>
        <v>365</v>
      </c>
      <c r="H37" s="52"/>
      <c r="I37" s="107"/>
      <c r="J37" s="108"/>
      <c r="K37" s="81">
        <f t="shared" si="1"/>
        <v>0</v>
      </c>
      <c r="L37" s="52">
        <f>F37+J37</f>
        <v>93</v>
      </c>
      <c r="M37" s="109">
        <f t="shared" si="3"/>
        <v>365</v>
      </c>
    </row>
    <row r="38" spans="2:13" ht="12" customHeight="1">
      <c r="B38" s="88">
        <v>23</v>
      </c>
      <c r="C38" s="100" t="s">
        <v>21</v>
      </c>
      <c r="D38" s="93" t="s">
        <v>20</v>
      </c>
      <c r="E38" s="71">
        <v>278</v>
      </c>
      <c r="F38" s="71">
        <v>86</v>
      </c>
      <c r="G38" s="67">
        <f t="shared" si="0"/>
        <v>364</v>
      </c>
      <c r="H38" s="52"/>
      <c r="I38" s="107"/>
      <c r="J38" s="108"/>
      <c r="K38" s="81">
        <f t="shared" si="1"/>
        <v>0</v>
      </c>
      <c r="L38" s="52">
        <f>F38+J38</f>
        <v>86</v>
      </c>
      <c r="M38" s="109">
        <f t="shared" si="3"/>
        <v>364</v>
      </c>
    </row>
    <row r="39" spans="2:13" ht="12" customHeight="1">
      <c r="B39" s="88">
        <v>24</v>
      </c>
      <c r="C39" s="100" t="s">
        <v>64</v>
      </c>
      <c r="D39" s="93" t="s">
        <v>17</v>
      </c>
      <c r="E39" s="71">
        <v>253</v>
      </c>
      <c r="F39" s="71">
        <v>102</v>
      </c>
      <c r="G39" s="67">
        <f t="shared" si="0"/>
        <v>355</v>
      </c>
      <c r="H39" s="52"/>
      <c r="I39" s="107"/>
      <c r="J39" s="108"/>
      <c r="K39" s="81">
        <f t="shared" si="1"/>
        <v>0</v>
      </c>
      <c r="L39" s="52">
        <f>F39+J39</f>
        <v>102</v>
      </c>
      <c r="M39" s="109">
        <f t="shared" si="3"/>
        <v>355</v>
      </c>
    </row>
    <row r="40" spans="2:13" ht="12" customHeight="1">
      <c r="B40" s="88">
        <v>25</v>
      </c>
      <c r="C40" s="100" t="s">
        <v>102</v>
      </c>
      <c r="D40" s="93" t="s">
        <v>46</v>
      </c>
      <c r="E40" s="71">
        <v>235</v>
      </c>
      <c r="F40" s="71">
        <v>103</v>
      </c>
      <c r="G40" s="67">
        <f t="shared" si="0"/>
        <v>338</v>
      </c>
      <c r="H40" s="52"/>
      <c r="I40" s="107"/>
      <c r="J40" s="108"/>
      <c r="K40" s="81">
        <f t="shared" si="1"/>
        <v>0</v>
      </c>
      <c r="L40" s="52">
        <f>F40+J40</f>
        <v>103</v>
      </c>
      <c r="M40" s="109">
        <f t="shared" si="3"/>
        <v>338</v>
      </c>
    </row>
    <row r="41" spans="2:13" ht="12" customHeight="1">
      <c r="B41" s="56">
        <v>26</v>
      </c>
      <c r="C41" s="114" t="s">
        <v>143</v>
      </c>
      <c r="D41" s="50" t="s">
        <v>55</v>
      </c>
      <c r="E41" s="56">
        <v>255</v>
      </c>
      <c r="F41" s="56">
        <v>77</v>
      </c>
      <c r="G41" s="60">
        <f t="shared" si="0"/>
        <v>332</v>
      </c>
      <c r="H41" s="95"/>
      <c r="I41" s="110"/>
      <c r="J41" s="111"/>
      <c r="K41" s="59">
        <f t="shared" si="1"/>
        <v>0</v>
      </c>
      <c r="L41" s="95">
        <f>F41+J41</f>
        <v>77</v>
      </c>
      <c r="M41" s="60">
        <f t="shared" si="3"/>
        <v>332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printOptions/>
  <pageMargins left="0.98425196850393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</dc:creator>
  <cp:keywords/>
  <dc:description/>
  <cp:lastModifiedBy>-</cp:lastModifiedBy>
  <cp:lastPrinted>2010-04-24T18:07:35Z</cp:lastPrinted>
  <dcterms:created xsi:type="dcterms:W3CDTF">2000-02-21T06:14:09Z</dcterms:created>
  <dcterms:modified xsi:type="dcterms:W3CDTF">2010-04-25T21:24:45Z</dcterms:modified>
  <cp:category/>
  <cp:version/>
  <cp:contentType/>
  <cp:contentStatus/>
</cp:coreProperties>
</file>