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200 Wurf" sheetId="1" r:id="rId1"/>
    <sheet name="100 Wurf" sheetId="2" r:id="rId2"/>
    <sheet name="Damen" sheetId="3" r:id="rId3"/>
    <sheet name="Senioren" sheetId="4" r:id="rId4"/>
  </sheets>
  <definedNames>
    <definedName name="Z_CB71BFA1_D3B0_11D2_AE4A_0000E8DEEEB6_.wvu.Rows" localSheetId="1" hidden="1">'100 Wurf'!$2:$3</definedName>
    <definedName name="Z_CB71BFA1_D3B0_11D2_AE4A_0000E8DEEEB6_.wvu.Rows" localSheetId="0" hidden="1">'200 Wurf'!$2:$3,'200 Wurf'!$11:$12</definedName>
    <definedName name="Z_CB71BFA1_D3B0_11D2_AE4A_0000E8DEEEB6_.wvu.Rows" localSheetId="3" hidden="1">'Senioren'!$2:$2</definedName>
  </definedNames>
  <calcPr fullCalcOnLoad="1"/>
</workbook>
</file>

<file path=xl/sharedStrings.xml><?xml version="1.0" encoding="utf-8"?>
<sst xmlns="http://schemas.openxmlformats.org/spreadsheetml/2006/main" count="323" uniqueCount="155">
  <si>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</si>
  <si>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</si>
  <si>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</si>
  <si>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</si>
  <si>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</si>
  <si>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</si>
  <si>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</si>
  <si>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</si>
  <si>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</si>
  <si>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 xml:space="preserve">  </t>
  </si>
  <si>
    <t>VORENTSCH.</t>
  </si>
  <si>
    <t>KOVAR Michaela</t>
  </si>
  <si>
    <t>WIENSTROM DION</t>
  </si>
  <si>
    <t>SIEMENS 2</t>
  </si>
  <si>
    <t>KAV</t>
  </si>
  <si>
    <t>FROSCHAUER Hilde</t>
  </si>
  <si>
    <t>KROGNER Harald</t>
  </si>
  <si>
    <t>MAYERHOFER Wolfgang</t>
  </si>
  <si>
    <t>BESTATTUNG WIEN</t>
  </si>
  <si>
    <t>HORVATH Regina</t>
  </si>
  <si>
    <t>GÄRTNER Friedrich</t>
  </si>
  <si>
    <t>ORF</t>
  </si>
  <si>
    <t>ANDERS-KRAUS Martin</t>
  </si>
  <si>
    <t>AUBÖCK Hubert</t>
  </si>
  <si>
    <t>LANGER Rudolf</t>
  </si>
  <si>
    <t>BINDER Christine</t>
  </si>
  <si>
    <t>LOTTES Christian</t>
  </si>
  <si>
    <t>SANTA Paul</t>
  </si>
  <si>
    <t>SIEDL Ernst</t>
  </si>
  <si>
    <t>KC WIEN SÜD/OST</t>
  </si>
  <si>
    <t>LOTTES Ludwig</t>
  </si>
  <si>
    <t>PINITSCH Lothar</t>
  </si>
  <si>
    <t>BOREALIS</t>
  </si>
  <si>
    <t>MISAR Ernst</t>
  </si>
  <si>
    <t>FUX Helmut</t>
  </si>
  <si>
    <t>STEINER Helmut</t>
  </si>
  <si>
    <t>FRANZ Horst</t>
  </si>
  <si>
    <t>DIETL Elfriede</t>
  </si>
  <si>
    <t>GALLHART Bruno</t>
  </si>
  <si>
    <t>ESV OeNB</t>
  </si>
  <si>
    <t>SCHNEPF Heinz</t>
  </si>
  <si>
    <t>WESTERMAYER Gerald</t>
  </si>
  <si>
    <t>SEILERBECK Michael</t>
  </si>
  <si>
    <t>HKA</t>
  </si>
  <si>
    <t>EDLINGER Gabriele</t>
  </si>
  <si>
    <t>SCHIMPL Karl</t>
  </si>
  <si>
    <t>PIMPERL Herbert</t>
  </si>
  <si>
    <t>RISCHANEK Monika</t>
  </si>
  <si>
    <t>LEDOLTER Herbert</t>
  </si>
  <si>
    <t>PIMPERL Elisabeth</t>
  </si>
  <si>
    <t>DORNER Christine</t>
  </si>
  <si>
    <t>DORNER Josef</t>
  </si>
  <si>
    <t>MOSER Wolfgang</t>
  </si>
  <si>
    <t>LINZER Ferdinand</t>
  </si>
  <si>
    <t>HOLZINGER Richard</t>
  </si>
  <si>
    <t>RISNAR Leopold</t>
  </si>
  <si>
    <t>SKV PSK</t>
  </si>
  <si>
    <t>KC LOWI</t>
  </si>
  <si>
    <t>GULIEV Marian</t>
  </si>
  <si>
    <t>KÖLLNER Johann</t>
  </si>
  <si>
    <t>TAKACS Andreas</t>
  </si>
  <si>
    <t>SEPER Wolfgang</t>
  </si>
  <si>
    <t>DALLAPOZZA Herbert</t>
  </si>
  <si>
    <t>KRZYZANOWSKI Raimund</t>
  </si>
  <si>
    <t>HOLINKA Franz</t>
  </si>
  <si>
    <t>DIVIS Herbert</t>
  </si>
  <si>
    <t>PIMPERL Johannes</t>
  </si>
  <si>
    <t>KODERHOLD Rudolfine</t>
  </si>
  <si>
    <t>PETERS Peter</t>
  </si>
  <si>
    <t>PAVLICEK Karl</t>
  </si>
  <si>
    <t>FICHTENBAUER Monika</t>
  </si>
  <si>
    <t>STADTHALLENBAD</t>
  </si>
  <si>
    <t>KW SIMMERING</t>
  </si>
  <si>
    <t>ESV WIEN FJB</t>
  </si>
  <si>
    <t>MENKOVIC Janina</t>
  </si>
  <si>
    <t>BROZEK Sonja</t>
  </si>
  <si>
    <t>RATH Karin</t>
  </si>
  <si>
    <t>WIENSTROM BGS</t>
  </si>
  <si>
    <t>HANTA Johann</t>
  </si>
  <si>
    <t>ANGER Friedrich</t>
  </si>
  <si>
    <t>KERPER Roman</t>
  </si>
  <si>
    <t>FRIESENBICHLER Veronika</t>
  </si>
  <si>
    <t>RISCHANEK Eveline</t>
  </si>
  <si>
    <t>BIBER Michael</t>
  </si>
  <si>
    <t>JAMBRICH Alexander</t>
  </si>
  <si>
    <t>JAMBRICH Eduard</t>
  </si>
  <si>
    <t>PRESSL Hannes</t>
  </si>
  <si>
    <t>NEUHOLD Dieter</t>
  </si>
  <si>
    <t>BERGER Karlheinz</t>
  </si>
  <si>
    <t>TREJTNAR Ronald</t>
  </si>
  <si>
    <t>FRAISSL Franz</t>
  </si>
  <si>
    <t>PÖLZLBAUER Manfred</t>
  </si>
  <si>
    <t>FRAISS Peter</t>
  </si>
  <si>
    <t>BLÖSEL Johann</t>
  </si>
  <si>
    <t>NIKIC Goran</t>
  </si>
  <si>
    <t>CHITA Monika</t>
  </si>
  <si>
    <t>TOMAN Anna</t>
  </si>
  <si>
    <t>SCHONER Georg</t>
  </si>
  <si>
    <t>IMRE Günter</t>
  </si>
  <si>
    <t>CHITA Wolfgang</t>
  </si>
  <si>
    <t>KARAS Roland</t>
  </si>
  <si>
    <t>FANGL Franz</t>
  </si>
  <si>
    <t>ROUPEC Gerhard</t>
  </si>
  <si>
    <t>SCHÖNWEIZ Thomas</t>
  </si>
  <si>
    <t>VOITA Wilhelm</t>
  </si>
  <si>
    <t>SCHNEIDER Josef</t>
  </si>
  <si>
    <t>STERLING Werner</t>
  </si>
  <si>
    <t>EDLINGER Gerhard</t>
  </si>
  <si>
    <t>JÄGER Roman</t>
  </si>
  <si>
    <t>PERNDORFER Horst</t>
  </si>
  <si>
    <t>SLATNER Andreas</t>
  </si>
  <si>
    <t>WILLEBRANDT Heinz</t>
  </si>
  <si>
    <t>HAIDER Harald</t>
  </si>
  <si>
    <t>PECENY Andreas</t>
  </si>
  <si>
    <t>SCHRENK Gerhard</t>
  </si>
  <si>
    <t>BLASER Peter</t>
  </si>
  <si>
    <t>NXP-SOUND SOLUTIONS</t>
  </si>
  <si>
    <t>HORVATH Peter</t>
  </si>
  <si>
    <t>FISCHER Karl</t>
  </si>
  <si>
    <t>SCHICKER Maria</t>
  </si>
  <si>
    <t>THÜRINGER Carolann</t>
  </si>
  <si>
    <t>DOMNANICH Katharina</t>
  </si>
  <si>
    <t>MESSERSCHMIDT Hermann</t>
  </si>
  <si>
    <t>WUSTINGER Herbert</t>
  </si>
  <si>
    <t>HABERL Petra</t>
  </si>
  <si>
    <t>GALAT Heinz</t>
  </si>
  <si>
    <t>HARDER Natalie</t>
  </si>
  <si>
    <t>ROHM Walter</t>
  </si>
  <si>
    <t>WAGNER Peter</t>
  </si>
  <si>
    <t>SARIASLANI Ali</t>
  </si>
  <si>
    <t>HERDY Gabriele</t>
  </si>
  <si>
    <t>RAUCH Gerald</t>
  </si>
  <si>
    <t>STERLING Harald</t>
  </si>
  <si>
    <t>ROTT Peter</t>
  </si>
  <si>
    <t>GERI Thomas</t>
  </si>
  <si>
    <t>HABITZL Walter</t>
  </si>
  <si>
    <t>SCHILLING Michael</t>
  </si>
  <si>
    <t>RISCHANEK Klaus</t>
  </si>
  <si>
    <t>STÖCKL Karl</t>
  </si>
  <si>
    <t>BITTERMANN Alfred</t>
  </si>
  <si>
    <t>SCHICKER Wilhelm</t>
  </si>
  <si>
    <t>ROTT Daniela</t>
  </si>
  <si>
    <t>KRATSCHMER Eva</t>
  </si>
  <si>
    <t>BRENDINGER Sieglinde</t>
  </si>
  <si>
    <t>SCHUBERT Thomas</t>
  </si>
  <si>
    <t>TREJTNAR Andreas</t>
  </si>
  <si>
    <t>BURGER Veronika</t>
  </si>
  <si>
    <t>PRAGER Erich</t>
  </si>
  <si>
    <t>TRNKA Erwin</t>
  </si>
  <si>
    <t>VONDERHEIDT Rene</t>
  </si>
  <si>
    <t>SCHNEPF Martina</t>
  </si>
  <si>
    <t>STOITZNER Rene</t>
  </si>
  <si>
    <t>HARTL Franz</t>
  </si>
  <si>
    <t>WIMMER Ernst</t>
  </si>
  <si>
    <t>AURINGER Gerhard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</si>
</sst>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d/mm/yyyy\ \ \ \ \ \ \ \ hh:mm"/>
    <numFmt numFmtId="201" formatCode="h:mm"/>
    <numFmt numFmtId="202" formatCode="hh:mm\ \ \ \ \ \ \ \ \ \ \ dd/mm/yyyy"/>
    <numFmt numFmtId="203" formatCode="\ \ \ \ \ \ \ hh:mm\ \ \ \ \ \ \ \ \ \ \ dd/mm/yyyy"/>
    <numFmt numFmtId="204" formatCode="hh:mm\ \ \ \ \ \ \ dd/mm/yyyy"/>
    <numFmt numFmtId="205" formatCode="hh:mm\ \ \ dd/mm/yyyy"/>
    <numFmt numFmtId="206" formatCode="0.0"/>
    <numFmt numFmtId="207" formatCode="h:mm:ss"/>
  </numFmts>
  <fonts count="12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18" applyFont="1" applyBorder="1">
      <alignment/>
      <protection/>
    </xf>
    <xf numFmtId="0" fontId="1" fillId="0" borderId="0" xfId="18" applyBorder="1">
      <alignment/>
      <protection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0" fontId="1" fillId="0" borderId="0" xfId="18" applyAlignment="1">
      <alignment horizontal="centerContinuous"/>
      <protection/>
    </xf>
    <xf numFmtId="0" fontId="3" fillId="0" borderId="0" xfId="18" applyFont="1" applyAlignment="1">
      <alignment horizontal="centerContinuous"/>
      <protection/>
    </xf>
    <xf numFmtId="0" fontId="1" fillId="0" borderId="1" xfId="18" applyBorder="1">
      <alignment/>
      <protection/>
    </xf>
    <xf numFmtId="0" fontId="5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6" xfId="18" applyFont="1" applyBorder="1" applyAlignment="1">
      <alignment horizontal="centerContinuous"/>
      <protection/>
    </xf>
    <xf numFmtId="0" fontId="6" fillId="0" borderId="0" xfId="18" applyFont="1" applyBorder="1" applyAlignment="1">
      <alignment horizontal="centerContinuous"/>
      <protection/>
    </xf>
    <xf numFmtId="0" fontId="5" fillId="0" borderId="4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"/>
      <protection/>
    </xf>
    <xf numFmtId="0" fontId="7" fillId="0" borderId="0" xfId="18" applyFont="1" applyAlignment="1">
      <alignment horizontal="centerContinuous"/>
      <protection/>
    </xf>
    <xf numFmtId="0" fontId="8" fillId="0" borderId="0" xfId="18" applyFont="1" applyAlignment="1">
      <alignment horizontal="centerContinuous"/>
      <protection/>
    </xf>
    <xf numFmtId="0" fontId="1" fillId="0" borderId="1" xfId="18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4" fillId="0" borderId="2" xfId="18" applyFont="1" applyBorder="1" applyAlignment="1">
      <alignment horizontal="centerContinuous"/>
      <protection/>
    </xf>
    <xf numFmtId="0" fontId="4" fillId="0" borderId="7" xfId="18" applyFont="1" applyBorder="1" applyAlignment="1">
      <alignment horizontal="centerContinuous"/>
      <protection/>
    </xf>
    <xf numFmtId="0" fontId="6" fillId="0" borderId="5" xfId="18" applyFont="1" applyBorder="1">
      <alignment/>
      <protection/>
    </xf>
    <xf numFmtId="0" fontId="6" fillId="0" borderId="4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Continuous"/>
      <protection/>
    </xf>
    <xf numFmtId="0" fontId="6" fillId="0" borderId="4" xfId="18" applyFont="1" applyBorder="1">
      <alignment/>
      <protection/>
    </xf>
    <xf numFmtId="0" fontId="6" fillId="0" borderId="6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4" fillId="0" borderId="3" xfId="18" applyFont="1" applyBorder="1">
      <alignment/>
      <protection/>
    </xf>
    <xf numFmtId="0" fontId="4" fillId="0" borderId="7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6" fillId="0" borderId="7" xfId="18" applyFont="1" applyBorder="1" applyAlignment="1">
      <alignment/>
      <protection/>
    </xf>
    <xf numFmtId="0" fontId="1" fillId="0" borderId="5" xfId="18" applyBorder="1">
      <alignment/>
      <protection/>
    </xf>
    <xf numFmtId="0" fontId="6" fillId="0" borderId="1" xfId="18" applyFont="1" applyBorder="1">
      <alignment/>
      <protection/>
    </xf>
    <xf numFmtId="0" fontId="6" fillId="0" borderId="0" xfId="18" applyFont="1" applyBorder="1">
      <alignment/>
      <protection/>
    </xf>
    <xf numFmtId="0" fontId="4" fillId="0" borderId="0" xfId="18" applyFont="1" applyAlignment="1">
      <alignment horizontal="centerContinuous"/>
      <protection/>
    </xf>
    <xf numFmtId="0" fontId="5" fillId="0" borderId="4" xfId="18" applyFont="1" applyBorder="1">
      <alignment/>
      <protection/>
    </xf>
    <xf numFmtId="0" fontId="5" fillId="0" borderId="3" xfId="18" applyFont="1" applyBorder="1">
      <alignment/>
      <protection/>
    </xf>
    <xf numFmtId="0" fontId="5" fillId="0" borderId="3" xfId="18" applyFont="1" applyBorder="1" applyAlignment="1">
      <alignment horizontal="center"/>
      <protection/>
    </xf>
    <xf numFmtId="0" fontId="1" fillId="0" borderId="6" xfId="18" applyBorder="1">
      <alignment/>
      <protection/>
    </xf>
    <xf numFmtId="0" fontId="6" fillId="0" borderId="8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1" fillId="0" borderId="4" xfId="18" applyBorder="1">
      <alignment/>
      <protection/>
    </xf>
    <xf numFmtId="0" fontId="6" fillId="0" borderId="9" xfId="18" applyFont="1" applyBorder="1" applyAlignment="1">
      <alignment horizontal="centerContinuous"/>
      <protection/>
    </xf>
    <xf numFmtId="0" fontId="6" fillId="0" borderId="10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11" xfId="18" applyFont="1" applyBorder="1" applyAlignment="1">
      <alignment horizontal="center" vertical="center"/>
      <protection/>
    </xf>
    <xf numFmtId="0" fontId="6" fillId="0" borderId="1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6" fillId="0" borderId="0" xfId="18" applyFont="1" applyAlignment="1">
      <alignment vertical="center"/>
      <protection/>
    </xf>
    <xf numFmtId="0" fontId="6" fillId="0" borderId="11" xfId="18" applyFont="1" applyFill="1" applyBorder="1" applyAlignment="1">
      <alignment horizontal="center" vertical="center"/>
      <protection/>
    </xf>
    <xf numFmtId="0" fontId="5" fillId="0" borderId="13" xfId="18" applyFont="1" applyFill="1" applyBorder="1" applyAlignment="1">
      <alignment horizontal="center" vertical="center"/>
      <protection/>
    </xf>
    <xf numFmtId="0" fontId="6" fillId="0" borderId="0" xfId="18" applyFont="1" applyBorder="1" applyAlignment="1">
      <alignment vertical="center"/>
      <protection/>
    </xf>
    <xf numFmtId="0" fontId="6" fillId="0" borderId="11" xfId="18" applyFont="1" applyBorder="1" applyAlignment="1">
      <alignment horizontal="centerContinuous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6" fillId="0" borderId="14" xfId="18" applyFont="1" applyFill="1" applyBorder="1" applyAlignment="1">
      <alignment horizontal="center"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Continuous" vertical="center"/>
      <protection/>
    </xf>
    <xf numFmtId="0" fontId="6" fillId="0" borderId="0" xfId="18" applyFont="1" applyBorder="1" applyAlignment="1">
      <alignment horizontal="centerContinuous" vertical="center"/>
      <protection/>
    </xf>
    <xf numFmtId="0" fontId="6" fillId="0" borderId="15" xfId="18" applyFont="1" applyBorder="1" applyAlignment="1">
      <alignment horizontal="centerContinuous" vertical="center"/>
      <protection/>
    </xf>
    <xf numFmtId="0" fontId="5" fillId="0" borderId="10" xfId="18" applyFont="1" applyBorder="1" applyAlignment="1">
      <alignment vertical="center"/>
      <protection/>
    </xf>
    <xf numFmtId="0" fontId="6" fillId="0" borderId="16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0" fontId="5" fillId="0" borderId="15" xfId="18" applyFont="1" applyFill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Continuous" vertical="center"/>
      <protection/>
    </xf>
    <xf numFmtId="0" fontId="5" fillId="0" borderId="20" xfId="18" applyFont="1" applyBorder="1" applyAlignment="1">
      <alignment vertical="center"/>
      <protection/>
    </xf>
    <xf numFmtId="0" fontId="6" fillId="0" borderId="21" xfId="18" applyFont="1" applyBorder="1" applyAlignment="1">
      <alignment horizontal="centerContinuous" vertical="center"/>
      <protection/>
    </xf>
    <xf numFmtId="0" fontId="6" fillId="0" borderId="20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0" fontId="6" fillId="0" borderId="21" xfId="18" applyFont="1" applyFill="1" applyBorder="1" applyAlignment="1">
      <alignment horizontal="center" vertical="center"/>
      <protection/>
    </xf>
    <xf numFmtId="0" fontId="11" fillId="0" borderId="4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Continuous" vertical="center"/>
      <protection/>
    </xf>
    <xf numFmtId="0" fontId="6" fillId="0" borderId="20" xfId="18" applyFont="1" applyFill="1" applyBorder="1" applyAlignment="1">
      <alignment horizontal="center" vertical="center"/>
      <protection/>
    </xf>
    <xf numFmtId="0" fontId="5" fillId="0" borderId="18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centerContinuous" vertical="center"/>
      <protection/>
    </xf>
    <xf numFmtId="0" fontId="6" fillId="0" borderId="0" xfId="18" applyFont="1" applyFill="1" applyAlignment="1">
      <alignment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Continuous" vertical="center"/>
      <protection/>
    </xf>
    <xf numFmtId="0" fontId="5" fillId="0" borderId="24" xfId="18" applyFont="1" applyBorder="1" applyAlignment="1">
      <alignment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25" xfId="18" applyFont="1" applyBorder="1" applyAlignment="1">
      <alignment horizontal="centerContinuous" vertical="center"/>
      <protection/>
    </xf>
    <xf numFmtId="0" fontId="5" fillId="0" borderId="26" xfId="18" applyFont="1" applyBorder="1" applyAlignment="1">
      <alignment vertical="center"/>
      <protection/>
    </xf>
    <xf numFmtId="0" fontId="6" fillId="0" borderId="24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" vertical="center"/>
      <protection/>
    </xf>
    <xf numFmtId="0" fontId="6" fillId="0" borderId="26" xfId="18" applyFont="1" applyFill="1" applyBorder="1" applyAlignment="1">
      <alignment horizontal="center" vertical="center"/>
      <protection/>
    </xf>
    <xf numFmtId="0" fontId="5" fillId="0" borderId="27" xfId="18" applyFont="1" applyBorder="1" applyAlignment="1">
      <alignment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vertical="center"/>
      <protection/>
    </xf>
    <xf numFmtId="0" fontId="6" fillId="0" borderId="25" xfId="18" applyFont="1" applyFill="1" applyBorder="1" applyAlignment="1">
      <alignment horizontal="center" vertical="center"/>
      <protection/>
    </xf>
    <xf numFmtId="0" fontId="6" fillId="0" borderId="24" xfId="18" applyFont="1" applyBorder="1" applyAlignment="1">
      <alignment horizontal="center" vertical="center"/>
      <protection/>
    </xf>
    <xf numFmtId="0" fontId="5" fillId="0" borderId="26" xfId="18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vertical="center"/>
      <protection/>
    </xf>
    <xf numFmtId="0" fontId="6" fillId="0" borderId="17" xfId="18" applyFont="1" applyBorder="1" applyAlignment="1">
      <alignment horizontal="centerContinuous" vertical="center"/>
      <protection/>
    </xf>
    <xf numFmtId="0" fontId="5" fillId="0" borderId="17" xfId="18" applyFont="1" applyBorder="1" applyAlignment="1">
      <alignment vertical="center"/>
      <protection/>
    </xf>
    <xf numFmtId="0" fontId="5" fillId="0" borderId="25" xfId="18" applyFont="1" applyBorder="1" applyAlignment="1">
      <alignment vertical="center"/>
      <protection/>
    </xf>
    <xf numFmtId="0" fontId="1" fillId="0" borderId="23" xfId="18" applyBorder="1" applyAlignment="1">
      <alignment vertical="center"/>
      <protection/>
    </xf>
    <xf numFmtId="0" fontId="5" fillId="0" borderId="25" xfId="18" applyFont="1" applyFill="1" applyBorder="1" applyAlignment="1">
      <alignment vertical="center"/>
      <protection/>
    </xf>
    <xf numFmtId="0" fontId="5" fillId="0" borderId="13" xfId="18" applyFont="1" applyBorder="1" applyAlignment="1">
      <alignment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Continuous" vertical="center"/>
      <protection/>
    </xf>
    <xf numFmtId="0" fontId="6" fillId="0" borderId="17" xfId="18" applyFont="1" applyFill="1" applyBorder="1" applyAlignment="1">
      <alignment vertical="center"/>
      <protection/>
    </xf>
    <xf numFmtId="0" fontId="6" fillId="0" borderId="29" xfId="18" applyFont="1" applyFill="1" applyBorder="1" applyAlignment="1">
      <alignment vertical="center"/>
      <protection/>
    </xf>
    <xf numFmtId="0" fontId="6" fillId="0" borderId="19" xfId="18" applyFont="1" applyFill="1" applyBorder="1" applyAlignment="1">
      <alignment vertical="center"/>
      <protection/>
    </xf>
    <xf numFmtId="0" fontId="6" fillId="0" borderId="30" xfId="18" applyFont="1" applyFill="1" applyBorder="1" applyAlignment="1">
      <alignment vertical="center"/>
      <protection/>
    </xf>
    <xf numFmtId="0" fontId="5" fillId="0" borderId="15" xfId="18" applyFont="1" applyBorder="1" applyAlignment="1">
      <alignment horizontal="center" vertical="center"/>
      <protection/>
    </xf>
    <xf numFmtId="0" fontId="1" fillId="0" borderId="0" xfId="18" applyAlignment="1">
      <alignment vertical="center"/>
      <protection/>
    </xf>
    <xf numFmtId="0" fontId="6" fillId="0" borderId="11" xfId="18" applyFont="1" applyFill="1" applyBorder="1" applyAlignment="1">
      <alignment vertical="center"/>
      <protection/>
    </xf>
    <xf numFmtId="0" fontId="6" fillId="0" borderId="31" xfId="18" applyFont="1" applyFill="1" applyBorder="1" applyAlignment="1">
      <alignment vertical="center"/>
      <protection/>
    </xf>
    <xf numFmtId="0" fontId="5" fillId="0" borderId="14" xfId="18" applyFont="1" applyBorder="1" applyAlignment="1">
      <alignment vertical="center"/>
      <protection/>
    </xf>
    <xf numFmtId="0" fontId="1" fillId="0" borderId="0" xfId="18" applyFont="1">
      <alignment/>
      <protection/>
    </xf>
    <xf numFmtId="0" fontId="5" fillId="0" borderId="11" xfId="18" applyFont="1" applyBorder="1" applyAlignment="1">
      <alignment vertical="center"/>
      <protection/>
    </xf>
    <xf numFmtId="0" fontId="6" fillId="0" borderId="13" xfId="18" applyFont="1" applyFill="1" applyBorder="1" applyAlignment="1">
      <alignment horizontal="centerContinuous" vertical="center"/>
      <protection/>
    </xf>
    <xf numFmtId="0" fontId="5" fillId="0" borderId="20" xfId="18" applyFont="1" applyFill="1" applyBorder="1" applyAlignment="1">
      <alignment vertical="center"/>
      <protection/>
    </xf>
    <xf numFmtId="0" fontId="6" fillId="0" borderId="21" xfId="18" applyFont="1" applyFill="1" applyBorder="1" applyAlignment="1">
      <alignment horizontal="centerContinuous" vertical="center"/>
      <protection/>
    </xf>
    <xf numFmtId="0" fontId="6" fillId="0" borderId="23" xfId="18" applyFont="1" applyBorder="1" applyAlignment="1">
      <alignment horizontal="center" vertical="center"/>
      <protection/>
    </xf>
    <xf numFmtId="0" fontId="5" fillId="0" borderId="19" xfId="18" applyFont="1" applyBorder="1" applyAlignment="1">
      <alignment vertical="center"/>
      <protection/>
    </xf>
    <xf numFmtId="0" fontId="5" fillId="0" borderId="24" xfId="18" applyFont="1" applyFill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TURNI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95300" y="57150"/>
          <a:ext cx="57340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VORRUNDE BKV EINZELM.
DAMEN + HERREN  200  WURF
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12</xdr:col>
      <xdr:colOff>476250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4959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VORRUNDE BKV EINZELM.
HERREN  100  WURF
2008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7245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VORRUNDE BKV EINZELM.
DAMEN  100  WURF
2008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0</xdr:rowOff>
    </xdr:from>
    <xdr:to>
      <xdr:col>8</xdr:col>
      <xdr:colOff>9525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4438650" y="4371975"/>
          <a:ext cx="9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29</xdr:row>
      <xdr:rowOff>9525</xdr:rowOff>
    </xdr:from>
    <xdr:to>
      <xdr:col>10</xdr:col>
      <xdr:colOff>323850</xdr:colOff>
      <xdr:row>29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410200" y="43815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238125" y="38100"/>
          <a:ext cx="570547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VORRUNDE BKV EINZELM.
SENIOREN  100  WURF
2008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4438650" y="34575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23</xdr:row>
      <xdr:rowOff>0</xdr:rowOff>
    </xdr:from>
    <xdr:to>
      <xdr:col>10</xdr:col>
      <xdr:colOff>323850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10200" y="345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4438650" y="34575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23</xdr:row>
      <xdr:rowOff>0</xdr:rowOff>
    </xdr:from>
    <xdr:to>
      <xdr:col>10</xdr:col>
      <xdr:colOff>323850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410200" y="345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77"/>
  <sheetViews>
    <sheetView tabSelected="1" workbookViewId="0" topLeftCell="A1">
      <selection activeCell="A13" sqref="A13"/>
    </sheetView>
  </sheetViews>
  <sheetFormatPr defaultColWidth="11.5546875" defaultRowHeight="15"/>
  <cols>
    <col min="1" max="1" width="5.77734375" style="3" customWidth="1"/>
    <col min="2" max="2" width="3.99609375" style="3" customWidth="1"/>
    <col min="3" max="3" width="17.10546875" style="3" customWidth="1"/>
    <col min="4" max="4" width="16.21484375" style="3" customWidth="1"/>
    <col min="5" max="7" width="3.77734375" style="4" customWidth="1"/>
    <col min="8" max="8" width="0.88671875" style="5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spans="1:3" ht="15" customHeight="1">
      <c r="A1" s="1"/>
      <c r="B1" s="2"/>
      <c r="C1" s="2"/>
    </row>
    <row r="2" spans="1:3" ht="26.25" hidden="1">
      <c r="A2" s="2"/>
      <c r="B2" s="1"/>
      <c r="C2" s="2"/>
    </row>
    <row r="3" spans="1:3" ht="26.25" hidden="1">
      <c r="A3" s="2"/>
      <c r="B3" s="2"/>
      <c r="C3" s="1"/>
    </row>
    <row r="4" spans="1:13" ht="33.75">
      <c r="A4" s="6" t="s">
        <v>0</v>
      </c>
      <c r="B4" s="5" t="s">
        <v>0</v>
      </c>
      <c r="E4" s="3"/>
      <c r="F4" s="3"/>
      <c r="G4" s="3"/>
      <c r="H4" s="3"/>
      <c r="L4" s="5"/>
      <c r="M4" s="5"/>
    </row>
    <row r="5" spans="5:13" ht="84.75" customHeight="1">
      <c r="E5" s="3"/>
      <c r="F5" s="3"/>
      <c r="G5" s="3"/>
      <c r="H5" s="3"/>
      <c r="M5" s="7"/>
    </row>
    <row r="6" spans="5:8" ht="12.75" hidden="1">
      <c r="E6" s="3"/>
      <c r="F6" s="3"/>
      <c r="G6" s="3"/>
      <c r="H6" s="3"/>
    </row>
    <row r="7" spans="5:8" ht="12.75" hidden="1">
      <c r="E7" s="3"/>
      <c r="F7" s="3"/>
      <c r="G7" s="3"/>
      <c r="H7" s="3"/>
    </row>
    <row r="8" spans="5:8" ht="13.5" customHeight="1" hidden="1">
      <c r="E8" s="3"/>
      <c r="F8" s="3"/>
      <c r="G8" s="3"/>
      <c r="H8" s="3"/>
    </row>
    <row r="9" spans="5:8" ht="12.75" hidden="1">
      <c r="E9" s="3"/>
      <c r="F9" s="3"/>
      <c r="G9" s="3"/>
      <c r="H9" s="3"/>
    </row>
    <row r="10" spans="5:12" ht="3.75" customHeight="1" hidden="1">
      <c r="E10" s="3"/>
      <c r="F10" s="3"/>
      <c r="G10" s="3"/>
      <c r="H10" s="7"/>
      <c r="L10" s="7"/>
    </row>
    <row r="11" spans="5:13" ht="1.5" customHeight="1" hidden="1">
      <c r="E11" s="3"/>
      <c r="F11" s="3"/>
      <c r="G11" s="3"/>
      <c r="H11" s="3"/>
      <c r="L11" s="5"/>
      <c r="M11" s="5"/>
    </row>
    <row r="12" ht="7.5" customHeight="1" hidden="1"/>
    <row r="13" spans="5:13" ht="12.75">
      <c r="E13" s="19" t="s">
        <v>10</v>
      </c>
      <c r="F13" s="20"/>
      <c r="G13" s="21"/>
      <c r="H13" s="2"/>
      <c r="I13" s="19" t="s">
        <v>1</v>
      </c>
      <c r="J13" s="20"/>
      <c r="K13" s="21"/>
      <c r="M13" s="14" t="s">
        <v>2</v>
      </c>
    </row>
    <row r="14" spans="1:13" ht="12.75">
      <c r="A14" s="2"/>
      <c r="B14" s="9" t="s">
        <v>3</v>
      </c>
      <c r="C14" s="9" t="s">
        <v>4</v>
      </c>
      <c r="D14" s="9" t="s">
        <v>5</v>
      </c>
      <c r="E14" s="10" t="s">
        <v>6</v>
      </c>
      <c r="F14" s="10" t="s">
        <v>7</v>
      </c>
      <c r="G14" s="10" t="s">
        <v>8</v>
      </c>
      <c r="H14" s="13"/>
      <c r="I14" s="10" t="s">
        <v>6</v>
      </c>
      <c r="J14" s="10" t="s">
        <v>7</v>
      </c>
      <c r="K14" s="10" t="s">
        <v>8</v>
      </c>
      <c r="L14" s="28"/>
      <c r="M14" s="44"/>
    </row>
    <row r="15" spans="1:13" ht="3" customHeight="1">
      <c r="A15" s="11" t="s">
        <v>0</v>
      </c>
      <c r="B15" s="12" t="s">
        <v>0</v>
      </c>
      <c r="C15" s="13" t="s">
        <v>0</v>
      </c>
      <c r="D15" s="13" t="s">
        <v>0</v>
      </c>
      <c r="E15" s="28"/>
      <c r="F15" s="28"/>
      <c r="G15" s="28"/>
      <c r="H15" s="37"/>
      <c r="I15" s="28"/>
      <c r="J15" s="28"/>
      <c r="K15" s="28"/>
      <c r="L15" s="28"/>
      <c r="M15" s="15" t="s">
        <v>0</v>
      </c>
    </row>
    <row r="16" spans="2:13" ht="12.75" customHeight="1">
      <c r="B16" s="63">
        <v>1</v>
      </c>
      <c r="C16" s="64" t="s">
        <v>86</v>
      </c>
      <c r="D16" s="63" t="s">
        <v>39</v>
      </c>
      <c r="E16" s="65">
        <v>577</v>
      </c>
      <c r="F16" s="66">
        <v>309</v>
      </c>
      <c r="G16" s="67">
        <f aca="true" t="shared" si="0" ref="G16:G47">SUM(E16:F16)</f>
        <v>886</v>
      </c>
      <c r="H16" s="62"/>
      <c r="I16" s="68"/>
      <c r="J16" s="69"/>
      <c r="K16" s="70">
        <f aca="true" t="shared" si="1" ref="K16:K47">SUM(I16+J16)</f>
        <v>0</v>
      </c>
      <c r="L16" s="52">
        <f aca="true" t="shared" si="2" ref="L16:L27">F16+J16</f>
        <v>309</v>
      </c>
      <c r="M16" s="60">
        <f aca="true" t="shared" si="3" ref="M16:M47">SUM(G16+K16)</f>
        <v>886</v>
      </c>
    </row>
    <row r="17" spans="2:13" ht="12.75">
      <c r="B17" s="71">
        <v>2</v>
      </c>
      <c r="C17" s="72" t="s">
        <v>66</v>
      </c>
      <c r="D17" s="73" t="s">
        <v>43</v>
      </c>
      <c r="E17" s="74">
        <v>583</v>
      </c>
      <c r="F17" s="75">
        <v>295</v>
      </c>
      <c r="G17" s="67">
        <f t="shared" si="0"/>
        <v>878</v>
      </c>
      <c r="H17" s="62"/>
      <c r="I17" s="76"/>
      <c r="J17" s="77"/>
      <c r="K17" s="70">
        <f t="shared" si="1"/>
        <v>0</v>
      </c>
      <c r="L17" s="52">
        <f t="shared" si="2"/>
        <v>295</v>
      </c>
      <c r="M17" s="60">
        <f t="shared" si="3"/>
        <v>878</v>
      </c>
    </row>
    <row r="18" spans="2:13" ht="12.75">
      <c r="B18" s="79">
        <v>3</v>
      </c>
      <c r="C18" s="72" t="s">
        <v>59</v>
      </c>
      <c r="D18" s="75" t="s">
        <v>32</v>
      </c>
      <c r="E18" s="74">
        <v>599</v>
      </c>
      <c r="F18" s="75">
        <v>279</v>
      </c>
      <c r="G18" s="67">
        <f t="shared" si="0"/>
        <v>878</v>
      </c>
      <c r="H18" s="62"/>
      <c r="I18" s="76"/>
      <c r="J18" s="77"/>
      <c r="K18" s="70">
        <f t="shared" si="1"/>
        <v>0</v>
      </c>
      <c r="L18" s="52">
        <f t="shared" si="2"/>
        <v>279</v>
      </c>
      <c r="M18" s="78">
        <f t="shared" si="3"/>
        <v>878</v>
      </c>
    </row>
    <row r="19" spans="2:13" ht="12.75">
      <c r="B19" s="71">
        <v>4</v>
      </c>
      <c r="C19" s="72" t="s">
        <v>16</v>
      </c>
      <c r="D19" s="73" t="s">
        <v>18</v>
      </c>
      <c r="E19" s="74">
        <v>578</v>
      </c>
      <c r="F19" s="75">
        <v>293</v>
      </c>
      <c r="G19" s="67">
        <f t="shared" si="0"/>
        <v>871</v>
      </c>
      <c r="H19" s="62"/>
      <c r="I19" s="76"/>
      <c r="J19" s="77"/>
      <c r="K19" s="70">
        <f t="shared" si="1"/>
        <v>0</v>
      </c>
      <c r="L19" s="52">
        <f t="shared" si="2"/>
        <v>293</v>
      </c>
      <c r="M19" s="60">
        <f t="shared" si="3"/>
        <v>871</v>
      </c>
    </row>
    <row r="20" spans="2:13" ht="12.75">
      <c r="B20" s="79">
        <v>5</v>
      </c>
      <c r="C20" s="72" t="s">
        <v>58</v>
      </c>
      <c r="D20" s="75" t="s">
        <v>21</v>
      </c>
      <c r="E20" s="74">
        <v>598</v>
      </c>
      <c r="F20" s="75">
        <v>268</v>
      </c>
      <c r="G20" s="67">
        <f t="shared" si="0"/>
        <v>866</v>
      </c>
      <c r="H20" s="62"/>
      <c r="I20" s="76"/>
      <c r="J20" s="77"/>
      <c r="K20" s="70">
        <f t="shared" si="1"/>
        <v>0</v>
      </c>
      <c r="L20" s="52">
        <f t="shared" si="2"/>
        <v>268</v>
      </c>
      <c r="M20" s="78">
        <f t="shared" si="3"/>
        <v>866</v>
      </c>
    </row>
    <row r="21" spans="2:13" ht="12.75">
      <c r="B21" s="71">
        <v>6</v>
      </c>
      <c r="C21" s="72" t="s">
        <v>131</v>
      </c>
      <c r="D21" s="73" t="s">
        <v>73</v>
      </c>
      <c r="E21" s="74">
        <v>568</v>
      </c>
      <c r="F21" s="75">
        <v>284</v>
      </c>
      <c r="G21" s="67">
        <f t="shared" si="0"/>
        <v>852</v>
      </c>
      <c r="H21" s="62"/>
      <c r="I21" s="76"/>
      <c r="J21" s="77"/>
      <c r="K21" s="70">
        <f t="shared" si="1"/>
        <v>0</v>
      </c>
      <c r="L21" s="52">
        <f t="shared" si="2"/>
        <v>284</v>
      </c>
      <c r="M21" s="78">
        <f t="shared" si="3"/>
        <v>852</v>
      </c>
    </row>
    <row r="22" spans="2:13" ht="12.75">
      <c r="B22" s="79">
        <v>7</v>
      </c>
      <c r="C22" s="72" t="s">
        <v>87</v>
      </c>
      <c r="D22" s="73" t="s">
        <v>57</v>
      </c>
      <c r="E22" s="74">
        <v>571</v>
      </c>
      <c r="F22" s="75">
        <v>281</v>
      </c>
      <c r="G22" s="67">
        <f t="shared" si="0"/>
        <v>852</v>
      </c>
      <c r="H22" s="62"/>
      <c r="I22" s="76"/>
      <c r="J22" s="77"/>
      <c r="K22" s="70">
        <f t="shared" si="1"/>
        <v>0</v>
      </c>
      <c r="L22" s="52">
        <f t="shared" si="2"/>
        <v>281</v>
      </c>
      <c r="M22" s="78">
        <f t="shared" si="3"/>
        <v>852</v>
      </c>
    </row>
    <row r="23" spans="2:13" ht="12.75">
      <c r="B23" s="71">
        <v>8</v>
      </c>
      <c r="C23" s="72" t="s">
        <v>94</v>
      </c>
      <c r="D23" s="73" t="s">
        <v>39</v>
      </c>
      <c r="E23" s="74">
        <v>571</v>
      </c>
      <c r="F23" s="75">
        <v>276</v>
      </c>
      <c r="G23" s="67">
        <f t="shared" si="0"/>
        <v>847</v>
      </c>
      <c r="H23" s="62"/>
      <c r="I23" s="76"/>
      <c r="J23" s="77"/>
      <c r="K23" s="70">
        <f t="shared" si="1"/>
        <v>0</v>
      </c>
      <c r="L23" s="52">
        <f t="shared" si="2"/>
        <v>276</v>
      </c>
      <c r="M23" s="78">
        <f t="shared" si="3"/>
        <v>847</v>
      </c>
    </row>
    <row r="24" spans="2:13" ht="12.75">
      <c r="B24" s="79">
        <v>9</v>
      </c>
      <c r="C24" s="72" t="s">
        <v>63</v>
      </c>
      <c r="D24" s="75" t="s">
        <v>32</v>
      </c>
      <c r="E24" s="74">
        <v>566</v>
      </c>
      <c r="F24" s="75">
        <v>280</v>
      </c>
      <c r="G24" s="67">
        <f t="shared" si="0"/>
        <v>846</v>
      </c>
      <c r="H24" s="62"/>
      <c r="I24" s="76"/>
      <c r="J24" s="77"/>
      <c r="K24" s="70">
        <f t="shared" si="1"/>
        <v>0</v>
      </c>
      <c r="L24" s="52">
        <f t="shared" si="2"/>
        <v>280</v>
      </c>
      <c r="M24" s="78">
        <f t="shared" si="3"/>
        <v>846</v>
      </c>
    </row>
    <row r="25" spans="2:13" ht="12.75">
      <c r="B25" s="71">
        <v>10</v>
      </c>
      <c r="C25" s="72" t="s">
        <v>55</v>
      </c>
      <c r="D25" s="75" t="s">
        <v>56</v>
      </c>
      <c r="E25" s="74">
        <v>590</v>
      </c>
      <c r="F25" s="75">
        <v>253</v>
      </c>
      <c r="G25" s="67">
        <f t="shared" si="0"/>
        <v>843</v>
      </c>
      <c r="H25" s="62"/>
      <c r="I25" s="76"/>
      <c r="J25" s="77"/>
      <c r="K25" s="70">
        <f t="shared" si="1"/>
        <v>0</v>
      </c>
      <c r="L25" s="52">
        <f t="shared" si="2"/>
        <v>253</v>
      </c>
      <c r="M25" s="78">
        <f t="shared" si="3"/>
        <v>843</v>
      </c>
    </row>
    <row r="26" spans="2:13" ht="12.75">
      <c r="B26" s="79">
        <v>11</v>
      </c>
      <c r="C26" s="72" t="s">
        <v>115</v>
      </c>
      <c r="D26" s="73" t="s">
        <v>116</v>
      </c>
      <c r="E26" s="74">
        <v>584</v>
      </c>
      <c r="F26" s="75">
        <v>258</v>
      </c>
      <c r="G26" s="67">
        <f t="shared" si="0"/>
        <v>842</v>
      </c>
      <c r="H26" s="62"/>
      <c r="I26" s="76"/>
      <c r="J26" s="77"/>
      <c r="K26" s="70">
        <f t="shared" si="1"/>
        <v>0</v>
      </c>
      <c r="L26" s="52">
        <f t="shared" si="2"/>
        <v>258</v>
      </c>
      <c r="M26" s="60">
        <f t="shared" si="3"/>
        <v>842</v>
      </c>
    </row>
    <row r="27" spans="2:13" ht="12.75">
      <c r="B27" s="71">
        <v>12</v>
      </c>
      <c r="C27" s="72" t="s">
        <v>45</v>
      </c>
      <c r="D27" s="75" t="s">
        <v>43</v>
      </c>
      <c r="E27" s="74">
        <v>585</v>
      </c>
      <c r="F27" s="75">
        <v>257</v>
      </c>
      <c r="G27" s="67">
        <f t="shared" si="0"/>
        <v>842</v>
      </c>
      <c r="H27" s="62"/>
      <c r="I27" s="76"/>
      <c r="J27" s="77"/>
      <c r="K27" s="70">
        <f t="shared" si="1"/>
        <v>0</v>
      </c>
      <c r="L27" s="52">
        <f t="shared" si="2"/>
        <v>257</v>
      </c>
      <c r="M27" s="60">
        <f t="shared" si="3"/>
        <v>842</v>
      </c>
    </row>
    <row r="28" spans="2:13" ht="12.75">
      <c r="B28" s="79">
        <v>13</v>
      </c>
      <c r="C28" s="121" t="s">
        <v>132</v>
      </c>
      <c r="D28" s="122" t="s">
        <v>73</v>
      </c>
      <c r="E28" s="80">
        <v>582</v>
      </c>
      <c r="F28" s="77">
        <v>257</v>
      </c>
      <c r="G28" s="81">
        <f t="shared" si="0"/>
        <v>839</v>
      </c>
      <c r="H28" s="82"/>
      <c r="I28" s="76"/>
      <c r="J28" s="77"/>
      <c r="K28" s="70">
        <f t="shared" si="1"/>
        <v>0</v>
      </c>
      <c r="L28" s="83"/>
      <c r="M28" s="84">
        <f t="shared" si="3"/>
        <v>839</v>
      </c>
    </row>
    <row r="29" spans="2:13" ht="12.75">
      <c r="B29" s="71">
        <v>14</v>
      </c>
      <c r="C29" s="72" t="s">
        <v>41</v>
      </c>
      <c r="D29" s="75" t="s">
        <v>29</v>
      </c>
      <c r="E29" s="74">
        <v>566</v>
      </c>
      <c r="F29" s="75">
        <v>272</v>
      </c>
      <c r="G29" s="67">
        <f t="shared" si="0"/>
        <v>838</v>
      </c>
      <c r="H29" s="62"/>
      <c r="I29" s="76"/>
      <c r="J29" s="77"/>
      <c r="K29" s="70">
        <f t="shared" si="1"/>
        <v>0</v>
      </c>
      <c r="L29" s="52">
        <f aca="true" t="shared" si="4" ref="L29:L45">F29+J29</f>
        <v>272</v>
      </c>
      <c r="M29" s="78">
        <f t="shared" si="3"/>
        <v>838</v>
      </c>
    </row>
    <row r="30" spans="2:13" ht="12.75">
      <c r="B30" s="79">
        <v>15</v>
      </c>
      <c r="C30" s="72" t="s">
        <v>40</v>
      </c>
      <c r="D30" s="73" t="s">
        <v>29</v>
      </c>
      <c r="E30" s="74">
        <v>584</v>
      </c>
      <c r="F30" s="75">
        <v>253</v>
      </c>
      <c r="G30" s="67">
        <f t="shared" si="0"/>
        <v>837</v>
      </c>
      <c r="H30" s="62"/>
      <c r="I30" s="76"/>
      <c r="J30" s="77"/>
      <c r="K30" s="70">
        <f t="shared" si="1"/>
        <v>0</v>
      </c>
      <c r="L30" s="52">
        <f t="shared" si="4"/>
        <v>253</v>
      </c>
      <c r="M30" s="78">
        <f t="shared" si="3"/>
        <v>837</v>
      </c>
    </row>
    <row r="31" spans="2:13" ht="12.75">
      <c r="B31" s="71">
        <v>16</v>
      </c>
      <c r="C31" s="72" t="s">
        <v>118</v>
      </c>
      <c r="D31" s="73" t="s">
        <v>71</v>
      </c>
      <c r="E31" s="74">
        <v>561</v>
      </c>
      <c r="F31" s="75">
        <v>273</v>
      </c>
      <c r="G31" s="67">
        <f t="shared" si="0"/>
        <v>834</v>
      </c>
      <c r="H31" s="62"/>
      <c r="I31" s="76"/>
      <c r="J31" s="77"/>
      <c r="K31" s="70">
        <f t="shared" si="1"/>
        <v>0</v>
      </c>
      <c r="L31" s="52">
        <f t="shared" si="4"/>
        <v>273</v>
      </c>
      <c r="M31" s="60">
        <f t="shared" si="3"/>
        <v>834</v>
      </c>
    </row>
    <row r="32" spans="2:13" ht="12.75">
      <c r="B32" s="79">
        <v>17</v>
      </c>
      <c r="C32" s="72" t="s">
        <v>46</v>
      </c>
      <c r="D32" s="73" t="s">
        <v>43</v>
      </c>
      <c r="E32" s="74">
        <v>561</v>
      </c>
      <c r="F32" s="75">
        <v>272</v>
      </c>
      <c r="G32" s="67">
        <f t="shared" si="0"/>
        <v>833</v>
      </c>
      <c r="H32" s="62"/>
      <c r="I32" s="76"/>
      <c r="J32" s="77"/>
      <c r="K32" s="70">
        <f t="shared" si="1"/>
        <v>0</v>
      </c>
      <c r="L32" s="52">
        <f t="shared" si="4"/>
        <v>272</v>
      </c>
      <c r="M32" s="60">
        <f t="shared" si="3"/>
        <v>833</v>
      </c>
    </row>
    <row r="33" spans="2:13" ht="12.75">
      <c r="B33" s="71">
        <v>18</v>
      </c>
      <c r="C33" s="72" t="s">
        <v>28</v>
      </c>
      <c r="D33" s="73" t="s">
        <v>29</v>
      </c>
      <c r="E33" s="74">
        <v>550</v>
      </c>
      <c r="F33" s="75">
        <v>281</v>
      </c>
      <c r="G33" s="67">
        <f t="shared" si="0"/>
        <v>831</v>
      </c>
      <c r="H33" s="62"/>
      <c r="I33" s="76"/>
      <c r="J33" s="77"/>
      <c r="K33" s="70">
        <f t="shared" si="1"/>
        <v>0</v>
      </c>
      <c r="L33" s="52">
        <f t="shared" si="4"/>
        <v>281</v>
      </c>
      <c r="M33" s="78">
        <f t="shared" si="3"/>
        <v>831</v>
      </c>
    </row>
    <row r="34" spans="2:13" ht="12.75">
      <c r="B34" s="79">
        <v>19</v>
      </c>
      <c r="C34" s="72" t="s">
        <v>139</v>
      </c>
      <c r="D34" s="73" t="s">
        <v>12</v>
      </c>
      <c r="E34" s="74">
        <v>552</v>
      </c>
      <c r="F34" s="75">
        <v>279</v>
      </c>
      <c r="G34" s="67">
        <f t="shared" si="0"/>
        <v>831</v>
      </c>
      <c r="H34" s="62"/>
      <c r="I34" s="76"/>
      <c r="J34" s="77"/>
      <c r="K34" s="70">
        <f t="shared" si="1"/>
        <v>0</v>
      </c>
      <c r="L34" s="52">
        <f t="shared" si="4"/>
        <v>279</v>
      </c>
      <c r="M34" s="78">
        <f t="shared" si="3"/>
        <v>831</v>
      </c>
    </row>
    <row r="35" spans="2:13" ht="12.75">
      <c r="B35" s="71">
        <v>20</v>
      </c>
      <c r="C35" s="72" t="s">
        <v>137</v>
      </c>
      <c r="D35" s="73" t="s">
        <v>43</v>
      </c>
      <c r="E35" s="74">
        <v>569</v>
      </c>
      <c r="F35" s="75">
        <v>261</v>
      </c>
      <c r="G35" s="67">
        <f t="shared" si="0"/>
        <v>830</v>
      </c>
      <c r="H35" s="62"/>
      <c r="I35" s="76"/>
      <c r="J35" s="77"/>
      <c r="K35" s="70">
        <f t="shared" si="1"/>
        <v>0</v>
      </c>
      <c r="L35" s="52">
        <f t="shared" si="4"/>
        <v>261</v>
      </c>
      <c r="M35" s="60">
        <f t="shared" si="3"/>
        <v>830</v>
      </c>
    </row>
    <row r="36" spans="2:13" ht="12.75">
      <c r="B36" s="71">
        <v>21</v>
      </c>
      <c r="C36" s="72" t="s">
        <v>109</v>
      </c>
      <c r="D36" s="73" t="s">
        <v>18</v>
      </c>
      <c r="E36" s="74">
        <v>605</v>
      </c>
      <c r="F36" s="75">
        <v>225</v>
      </c>
      <c r="G36" s="67">
        <f t="shared" si="0"/>
        <v>830</v>
      </c>
      <c r="H36" s="62"/>
      <c r="I36" s="76"/>
      <c r="J36" s="77"/>
      <c r="K36" s="70">
        <f t="shared" si="1"/>
        <v>0</v>
      </c>
      <c r="L36" s="52">
        <f t="shared" si="4"/>
        <v>225</v>
      </c>
      <c r="M36" s="78">
        <f t="shared" si="3"/>
        <v>830</v>
      </c>
    </row>
    <row r="37" spans="2:13" ht="12.75">
      <c r="B37" s="71">
        <v>22</v>
      </c>
      <c r="C37" s="121" t="s">
        <v>35</v>
      </c>
      <c r="D37" s="122" t="s">
        <v>29</v>
      </c>
      <c r="E37" s="80">
        <v>568</v>
      </c>
      <c r="F37" s="77">
        <v>260</v>
      </c>
      <c r="G37" s="81">
        <f t="shared" si="0"/>
        <v>828</v>
      </c>
      <c r="H37" s="82"/>
      <c r="I37" s="76"/>
      <c r="J37" s="77"/>
      <c r="K37" s="70">
        <f t="shared" si="1"/>
        <v>0</v>
      </c>
      <c r="L37" s="83">
        <f t="shared" si="4"/>
        <v>260</v>
      </c>
      <c r="M37" s="84">
        <f t="shared" si="3"/>
        <v>828</v>
      </c>
    </row>
    <row r="38" spans="2:13" ht="12.75">
      <c r="B38" s="79">
        <v>23</v>
      </c>
      <c r="C38" s="72" t="s">
        <v>114</v>
      </c>
      <c r="D38" s="73" t="s">
        <v>116</v>
      </c>
      <c r="E38" s="74">
        <v>560</v>
      </c>
      <c r="F38" s="75">
        <v>266</v>
      </c>
      <c r="G38" s="67">
        <f t="shared" si="0"/>
        <v>826</v>
      </c>
      <c r="H38" s="62"/>
      <c r="I38" s="76"/>
      <c r="J38" s="77"/>
      <c r="K38" s="70">
        <f t="shared" si="1"/>
        <v>0</v>
      </c>
      <c r="L38" s="52">
        <f t="shared" si="4"/>
        <v>266</v>
      </c>
      <c r="M38" s="78">
        <f t="shared" si="3"/>
        <v>826</v>
      </c>
    </row>
    <row r="39" spans="2:13" ht="12.75">
      <c r="B39" s="71">
        <v>24</v>
      </c>
      <c r="C39" s="86" t="s">
        <v>135</v>
      </c>
      <c r="D39" s="87" t="s">
        <v>39</v>
      </c>
      <c r="E39" s="74">
        <v>584</v>
      </c>
      <c r="F39" s="75">
        <v>241</v>
      </c>
      <c r="G39" s="67">
        <f t="shared" si="0"/>
        <v>825</v>
      </c>
      <c r="H39" s="62"/>
      <c r="I39" s="76"/>
      <c r="J39" s="77"/>
      <c r="K39" s="70">
        <f t="shared" si="1"/>
        <v>0</v>
      </c>
      <c r="L39" s="52">
        <f t="shared" si="4"/>
        <v>241</v>
      </c>
      <c r="M39" s="78">
        <f t="shared" si="3"/>
        <v>825</v>
      </c>
    </row>
    <row r="40" spans="2:13" ht="12.75">
      <c r="B40" s="71">
        <v>25</v>
      </c>
      <c r="C40" s="125" t="s">
        <v>42</v>
      </c>
      <c r="D40" s="85" t="s">
        <v>32</v>
      </c>
      <c r="E40" s="80">
        <v>579</v>
      </c>
      <c r="F40" s="77">
        <v>240</v>
      </c>
      <c r="G40" s="81">
        <f t="shared" si="0"/>
        <v>819</v>
      </c>
      <c r="H40" s="82"/>
      <c r="I40" s="76"/>
      <c r="J40" s="77"/>
      <c r="K40" s="70">
        <f t="shared" si="1"/>
        <v>0</v>
      </c>
      <c r="L40" s="83">
        <f t="shared" si="4"/>
        <v>240</v>
      </c>
      <c r="M40" s="84">
        <f t="shared" si="3"/>
        <v>819</v>
      </c>
    </row>
    <row r="41" spans="2:13" ht="12.75">
      <c r="B41" s="73">
        <v>26</v>
      </c>
      <c r="C41" s="86" t="s">
        <v>101</v>
      </c>
      <c r="D41" s="71" t="s">
        <v>73</v>
      </c>
      <c r="E41" s="74">
        <v>572</v>
      </c>
      <c r="F41" s="75">
        <v>246</v>
      </c>
      <c r="G41" s="67">
        <f t="shared" si="0"/>
        <v>818</v>
      </c>
      <c r="H41" s="62"/>
      <c r="I41" s="76"/>
      <c r="J41" s="77"/>
      <c r="K41" s="70">
        <f t="shared" si="1"/>
        <v>0</v>
      </c>
      <c r="L41" s="52">
        <f t="shared" si="4"/>
        <v>246</v>
      </c>
      <c r="M41" s="78">
        <f t="shared" si="3"/>
        <v>818</v>
      </c>
    </row>
    <row r="42" spans="2:13" ht="12.75" customHeight="1">
      <c r="B42" s="73">
        <v>27</v>
      </c>
      <c r="C42" s="89" t="s">
        <v>60</v>
      </c>
      <c r="D42" s="71" t="s">
        <v>43</v>
      </c>
      <c r="E42" s="74">
        <v>579</v>
      </c>
      <c r="F42" s="75">
        <v>235</v>
      </c>
      <c r="G42" s="67">
        <f t="shared" si="0"/>
        <v>814</v>
      </c>
      <c r="H42" s="62"/>
      <c r="I42" s="76"/>
      <c r="J42" s="77"/>
      <c r="K42" s="70">
        <f t="shared" si="1"/>
        <v>0</v>
      </c>
      <c r="L42" s="52">
        <f t="shared" si="4"/>
        <v>235</v>
      </c>
      <c r="M42" s="60">
        <f t="shared" si="3"/>
        <v>814</v>
      </c>
    </row>
    <row r="43" spans="2:13" ht="12.75" customHeight="1">
      <c r="B43" s="73">
        <v>28</v>
      </c>
      <c r="C43" s="89" t="s">
        <v>61</v>
      </c>
      <c r="D43" s="71" t="s">
        <v>43</v>
      </c>
      <c r="E43" s="74">
        <v>583</v>
      </c>
      <c r="F43" s="75">
        <v>229</v>
      </c>
      <c r="G43" s="67">
        <f t="shared" si="0"/>
        <v>812</v>
      </c>
      <c r="H43" s="62"/>
      <c r="I43" s="76"/>
      <c r="J43" s="77"/>
      <c r="K43" s="70">
        <f t="shared" si="1"/>
        <v>0</v>
      </c>
      <c r="L43" s="52">
        <f t="shared" si="4"/>
        <v>229</v>
      </c>
      <c r="M43" s="78">
        <f t="shared" si="3"/>
        <v>812</v>
      </c>
    </row>
    <row r="44" spans="2:13" ht="12.75" customHeight="1">
      <c r="B44" s="73">
        <v>29</v>
      </c>
      <c r="C44" s="89" t="s">
        <v>51</v>
      </c>
      <c r="D44" s="87" t="s">
        <v>39</v>
      </c>
      <c r="E44" s="74">
        <v>589</v>
      </c>
      <c r="F44" s="75">
        <v>221</v>
      </c>
      <c r="G44" s="67">
        <f t="shared" si="0"/>
        <v>810</v>
      </c>
      <c r="H44" s="62"/>
      <c r="I44" s="76"/>
      <c r="J44" s="77"/>
      <c r="K44" s="70">
        <f t="shared" si="1"/>
        <v>0</v>
      </c>
      <c r="L44" s="52">
        <f t="shared" si="4"/>
        <v>221</v>
      </c>
      <c r="M44" s="78">
        <f t="shared" si="3"/>
        <v>810</v>
      </c>
    </row>
    <row r="45" spans="2:13" ht="12.75" customHeight="1">
      <c r="B45" s="71">
        <v>30</v>
      </c>
      <c r="C45" s="89" t="s">
        <v>48</v>
      </c>
      <c r="D45" s="71" t="s">
        <v>43</v>
      </c>
      <c r="E45" s="98">
        <v>572</v>
      </c>
      <c r="F45" s="87">
        <v>236</v>
      </c>
      <c r="G45" s="67">
        <f t="shared" si="0"/>
        <v>808</v>
      </c>
      <c r="H45" s="62"/>
      <c r="I45" s="92"/>
      <c r="J45" s="91"/>
      <c r="K45" s="70">
        <f t="shared" si="1"/>
        <v>0</v>
      </c>
      <c r="L45" s="52">
        <f t="shared" si="4"/>
        <v>236</v>
      </c>
      <c r="M45" s="78">
        <f t="shared" si="3"/>
        <v>808</v>
      </c>
    </row>
    <row r="46" spans="2:13" ht="12.75" customHeight="1">
      <c r="B46" s="73">
        <v>31</v>
      </c>
      <c r="C46" s="89" t="s">
        <v>149</v>
      </c>
      <c r="D46" s="71" t="s">
        <v>77</v>
      </c>
      <c r="E46" s="74">
        <v>557</v>
      </c>
      <c r="F46" s="75">
        <v>245</v>
      </c>
      <c r="G46" s="67">
        <f t="shared" si="0"/>
        <v>802</v>
      </c>
      <c r="H46" s="62"/>
      <c r="I46" s="76"/>
      <c r="J46" s="77"/>
      <c r="K46" s="70">
        <f t="shared" si="1"/>
        <v>0</v>
      </c>
      <c r="L46" s="52"/>
      <c r="M46" s="60">
        <f t="shared" si="3"/>
        <v>802</v>
      </c>
    </row>
    <row r="47" spans="2:13" ht="12.75" customHeight="1">
      <c r="B47" s="73">
        <v>32</v>
      </c>
      <c r="C47" s="89" t="s">
        <v>105</v>
      </c>
      <c r="D47" s="71" t="s">
        <v>116</v>
      </c>
      <c r="E47" s="74">
        <v>571</v>
      </c>
      <c r="F47" s="75">
        <v>230</v>
      </c>
      <c r="G47" s="67">
        <f t="shared" si="0"/>
        <v>801</v>
      </c>
      <c r="H47" s="62"/>
      <c r="I47" s="76"/>
      <c r="J47" s="77"/>
      <c r="K47" s="70">
        <f t="shared" si="1"/>
        <v>0</v>
      </c>
      <c r="L47" s="52">
        <f>F47+J47</f>
        <v>230</v>
      </c>
      <c r="M47" s="60">
        <f t="shared" si="3"/>
        <v>801</v>
      </c>
    </row>
    <row r="48" spans="2:13" ht="12.75" customHeight="1">
      <c r="B48" s="73">
        <v>33</v>
      </c>
      <c r="C48" s="89" t="s">
        <v>93</v>
      </c>
      <c r="D48" s="71" t="s">
        <v>77</v>
      </c>
      <c r="E48" s="74">
        <v>545</v>
      </c>
      <c r="F48" s="75">
        <v>255</v>
      </c>
      <c r="G48" s="67">
        <f aca="true" t="shared" si="5" ref="G48:G76">SUM(E48:F48)</f>
        <v>800</v>
      </c>
      <c r="H48" s="62"/>
      <c r="I48" s="76"/>
      <c r="J48" s="77"/>
      <c r="K48" s="70">
        <f aca="true" t="shared" si="6" ref="K48:K76">SUM(I48+J48)</f>
        <v>0</v>
      </c>
      <c r="L48" s="52">
        <f>F48+J48</f>
        <v>255</v>
      </c>
      <c r="M48" s="78">
        <f aca="true" t="shared" si="7" ref="M48:M76">SUM(G48+K48)</f>
        <v>800</v>
      </c>
    </row>
    <row r="49" spans="2:13" ht="12.75" customHeight="1">
      <c r="B49" s="73">
        <v>34</v>
      </c>
      <c r="C49" s="89" t="s">
        <v>84</v>
      </c>
      <c r="D49" s="71" t="s">
        <v>13</v>
      </c>
      <c r="E49" s="74">
        <v>573</v>
      </c>
      <c r="F49" s="75">
        <v>226</v>
      </c>
      <c r="G49" s="67">
        <f t="shared" si="5"/>
        <v>799</v>
      </c>
      <c r="H49" s="62"/>
      <c r="I49" s="76"/>
      <c r="J49" s="77"/>
      <c r="K49" s="70">
        <f t="shared" si="6"/>
        <v>0</v>
      </c>
      <c r="L49" s="52">
        <f>F49+J49</f>
        <v>226</v>
      </c>
      <c r="M49" s="60">
        <f t="shared" si="7"/>
        <v>799</v>
      </c>
    </row>
    <row r="50" spans="2:13" ht="12.75" customHeight="1">
      <c r="B50" s="73">
        <v>35</v>
      </c>
      <c r="C50" s="89" t="s">
        <v>99</v>
      </c>
      <c r="D50" s="71" t="s">
        <v>18</v>
      </c>
      <c r="E50" s="74">
        <v>553</v>
      </c>
      <c r="F50" s="75">
        <v>238</v>
      </c>
      <c r="G50" s="67">
        <f t="shared" si="5"/>
        <v>791</v>
      </c>
      <c r="H50" s="62"/>
      <c r="I50" s="76"/>
      <c r="J50" s="77"/>
      <c r="K50" s="70">
        <f t="shared" si="6"/>
        <v>0</v>
      </c>
      <c r="L50" s="52">
        <f>F50+J50</f>
        <v>238</v>
      </c>
      <c r="M50" s="78">
        <f t="shared" si="7"/>
        <v>791</v>
      </c>
    </row>
    <row r="51" spans="2:13" ht="12.75" customHeight="1">
      <c r="B51" s="73">
        <v>36</v>
      </c>
      <c r="C51" s="89" t="s">
        <v>23</v>
      </c>
      <c r="D51" s="71" t="s">
        <v>18</v>
      </c>
      <c r="E51" s="74">
        <v>550</v>
      </c>
      <c r="F51" s="75">
        <v>240</v>
      </c>
      <c r="G51" s="67">
        <f t="shared" si="5"/>
        <v>790</v>
      </c>
      <c r="H51" s="62"/>
      <c r="I51" s="76"/>
      <c r="J51" s="77"/>
      <c r="K51" s="70">
        <f t="shared" si="6"/>
        <v>0</v>
      </c>
      <c r="L51" s="52">
        <f>F51+J51</f>
        <v>240</v>
      </c>
      <c r="M51" s="60">
        <f t="shared" si="7"/>
        <v>790</v>
      </c>
    </row>
    <row r="52" spans="2:13" ht="12.75" customHeight="1">
      <c r="B52" s="73">
        <v>37</v>
      </c>
      <c r="C52" s="89" t="s">
        <v>83</v>
      </c>
      <c r="D52" s="71" t="s">
        <v>12</v>
      </c>
      <c r="E52" s="74">
        <v>562</v>
      </c>
      <c r="F52" s="75">
        <v>227</v>
      </c>
      <c r="G52" s="67">
        <f t="shared" si="5"/>
        <v>789</v>
      </c>
      <c r="H52" s="62"/>
      <c r="I52" s="76"/>
      <c r="J52" s="77"/>
      <c r="K52" s="70">
        <f t="shared" si="6"/>
        <v>0</v>
      </c>
      <c r="L52" s="52"/>
      <c r="M52" s="60">
        <f t="shared" si="7"/>
        <v>789</v>
      </c>
    </row>
    <row r="53" spans="2:13" ht="12.75" customHeight="1">
      <c r="B53" s="73">
        <v>38</v>
      </c>
      <c r="C53" s="89" t="s">
        <v>102</v>
      </c>
      <c r="D53" s="71" t="s">
        <v>56</v>
      </c>
      <c r="E53" s="74">
        <v>550</v>
      </c>
      <c r="F53" s="75">
        <v>234</v>
      </c>
      <c r="G53" s="67">
        <f t="shared" si="5"/>
        <v>784</v>
      </c>
      <c r="H53" s="62"/>
      <c r="I53" s="76"/>
      <c r="J53" s="77"/>
      <c r="K53" s="70">
        <f t="shared" si="6"/>
        <v>0</v>
      </c>
      <c r="L53" s="52">
        <f aca="true" t="shared" si="8" ref="L53:L59">F53+J53</f>
        <v>234</v>
      </c>
      <c r="M53" s="78">
        <f t="shared" si="7"/>
        <v>784</v>
      </c>
    </row>
    <row r="54" spans="2:13" ht="12.75" customHeight="1">
      <c r="B54" s="73">
        <v>39</v>
      </c>
      <c r="C54" s="89" t="s">
        <v>133</v>
      </c>
      <c r="D54" s="71" t="s">
        <v>39</v>
      </c>
      <c r="E54" s="74">
        <v>565</v>
      </c>
      <c r="F54" s="75">
        <v>218</v>
      </c>
      <c r="G54" s="67">
        <f t="shared" si="5"/>
        <v>783</v>
      </c>
      <c r="H54" s="62"/>
      <c r="I54" s="76"/>
      <c r="J54" s="77"/>
      <c r="K54" s="70">
        <f t="shared" si="6"/>
        <v>0</v>
      </c>
      <c r="L54" s="52">
        <f t="shared" si="8"/>
        <v>218</v>
      </c>
      <c r="M54" s="60">
        <f t="shared" si="7"/>
        <v>783</v>
      </c>
    </row>
    <row r="55" spans="2:13" ht="12.75" customHeight="1">
      <c r="B55" s="73">
        <v>40</v>
      </c>
      <c r="C55" s="89" t="s">
        <v>36</v>
      </c>
      <c r="D55" s="71" t="s">
        <v>56</v>
      </c>
      <c r="E55" s="74">
        <v>548</v>
      </c>
      <c r="F55" s="75">
        <v>233</v>
      </c>
      <c r="G55" s="67">
        <f t="shared" si="5"/>
        <v>781</v>
      </c>
      <c r="H55" s="62"/>
      <c r="I55" s="76"/>
      <c r="J55" s="77"/>
      <c r="K55" s="70">
        <f t="shared" si="6"/>
        <v>0</v>
      </c>
      <c r="L55" s="52">
        <f t="shared" si="8"/>
        <v>233</v>
      </c>
      <c r="M55" s="60">
        <f t="shared" si="7"/>
        <v>781</v>
      </c>
    </row>
    <row r="56" spans="2:13" ht="12.75" customHeight="1">
      <c r="B56" s="73">
        <v>41</v>
      </c>
      <c r="C56" s="89" t="s">
        <v>62</v>
      </c>
      <c r="D56" s="71" t="s">
        <v>29</v>
      </c>
      <c r="E56" s="74">
        <v>513</v>
      </c>
      <c r="F56" s="75">
        <v>267</v>
      </c>
      <c r="G56" s="67">
        <f t="shared" si="5"/>
        <v>780</v>
      </c>
      <c r="H56" s="62"/>
      <c r="I56" s="76"/>
      <c r="J56" s="77"/>
      <c r="K56" s="70">
        <f t="shared" si="6"/>
        <v>0</v>
      </c>
      <c r="L56" s="52">
        <f t="shared" si="8"/>
        <v>267</v>
      </c>
      <c r="M56" s="60">
        <f t="shared" si="7"/>
        <v>780</v>
      </c>
    </row>
    <row r="57" spans="2:13" ht="12.75" customHeight="1">
      <c r="B57" s="73">
        <v>42</v>
      </c>
      <c r="C57" s="89" t="s">
        <v>107</v>
      </c>
      <c r="D57" s="71" t="s">
        <v>71</v>
      </c>
      <c r="E57" s="74">
        <v>547</v>
      </c>
      <c r="F57" s="75">
        <v>233</v>
      </c>
      <c r="G57" s="67">
        <f t="shared" si="5"/>
        <v>780</v>
      </c>
      <c r="H57" s="62"/>
      <c r="I57" s="76"/>
      <c r="J57" s="77"/>
      <c r="K57" s="70">
        <f t="shared" si="6"/>
        <v>0</v>
      </c>
      <c r="L57" s="52">
        <f t="shared" si="8"/>
        <v>233</v>
      </c>
      <c r="M57" s="78">
        <f t="shared" si="7"/>
        <v>780</v>
      </c>
    </row>
    <row r="58" spans="2:13" ht="12.75" customHeight="1">
      <c r="B58" s="73">
        <v>43</v>
      </c>
      <c r="C58" s="89" t="s">
        <v>136</v>
      </c>
      <c r="D58" s="71" t="s">
        <v>29</v>
      </c>
      <c r="E58" s="74">
        <v>550</v>
      </c>
      <c r="F58" s="75">
        <v>229</v>
      </c>
      <c r="G58" s="67">
        <f t="shared" si="5"/>
        <v>779</v>
      </c>
      <c r="H58" s="62"/>
      <c r="I58" s="76"/>
      <c r="J58" s="77"/>
      <c r="K58" s="70">
        <f t="shared" si="6"/>
        <v>0</v>
      </c>
      <c r="L58" s="52">
        <f t="shared" si="8"/>
        <v>229</v>
      </c>
      <c r="M58" s="78">
        <f t="shared" si="7"/>
        <v>779</v>
      </c>
    </row>
    <row r="59" spans="2:13" ht="12.75" customHeight="1">
      <c r="B59" s="73">
        <v>44</v>
      </c>
      <c r="C59" s="89" t="s">
        <v>127</v>
      </c>
      <c r="D59" s="87" t="s">
        <v>73</v>
      </c>
      <c r="E59" s="74">
        <v>571</v>
      </c>
      <c r="F59" s="75">
        <v>208</v>
      </c>
      <c r="G59" s="67">
        <f t="shared" si="5"/>
        <v>779</v>
      </c>
      <c r="H59" s="62"/>
      <c r="I59" s="76"/>
      <c r="J59" s="77"/>
      <c r="K59" s="70">
        <f t="shared" si="6"/>
        <v>0</v>
      </c>
      <c r="L59" s="52">
        <f t="shared" si="8"/>
        <v>208</v>
      </c>
      <c r="M59" s="78">
        <f t="shared" si="7"/>
        <v>779</v>
      </c>
    </row>
    <row r="60" spans="2:13" ht="12.75" customHeight="1">
      <c r="B60" s="73">
        <v>45</v>
      </c>
      <c r="C60" s="89" t="s">
        <v>90</v>
      </c>
      <c r="D60" s="71" t="s">
        <v>43</v>
      </c>
      <c r="E60" s="74">
        <v>577</v>
      </c>
      <c r="F60" s="75">
        <v>201</v>
      </c>
      <c r="G60" s="67">
        <f t="shared" si="5"/>
        <v>778</v>
      </c>
      <c r="H60" s="62"/>
      <c r="I60" s="76"/>
      <c r="J60" s="77"/>
      <c r="K60" s="70">
        <f t="shared" si="6"/>
        <v>0</v>
      </c>
      <c r="L60" s="52"/>
      <c r="M60" s="78">
        <f t="shared" si="7"/>
        <v>778</v>
      </c>
    </row>
    <row r="61" spans="2:13" ht="12.75" customHeight="1">
      <c r="B61" s="73">
        <v>46</v>
      </c>
      <c r="C61" s="89" t="s">
        <v>100</v>
      </c>
      <c r="D61" s="71" t="s">
        <v>73</v>
      </c>
      <c r="E61" s="74">
        <v>568</v>
      </c>
      <c r="F61" s="75">
        <v>201</v>
      </c>
      <c r="G61" s="67">
        <f t="shared" si="5"/>
        <v>769</v>
      </c>
      <c r="H61" s="62"/>
      <c r="I61" s="76"/>
      <c r="J61" s="77"/>
      <c r="K61" s="70">
        <f t="shared" si="6"/>
        <v>0</v>
      </c>
      <c r="L61" s="52">
        <f>F61+J61</f>
        <v>201</v>
      </c>
      <c r="M61" s="78">
        <f t="shared" si="7"/>
        <v>769</v>
      </c>
    </row>
    <row r="62" spans="2:13" ht="12.75" customHeight="1">
      <c r="B62" s="73">
        <v>47</v>
      </c>
      <c r="C62" s="89" t="s">
        <v>88</v>
      </c>
      <c r="D62" s="71" t="s">
        <v>39</v>
      </c>
      <c r="E62" s="74">
        <v>541</v>
      </c>
      <c r="F62" s="75">
        <v>224</v>
      </c>
      <c r="G62" s="67">
        <f t="shared" si="5"/>
        <v>765</v>
      </c>
      <c r="H62" s="62"/>
      <c r="I62" s="76"/>
      <c r="J62" s="77"/>
      <c r="K62" s="70">
        <f t="shared" si="6"/>
        <v>0</v>
      </c>
      <c r="L62" s="52"/>
      <c r="M62" s="78">
        <f t="shared" si="7"/>
        <v>765</v>
      </c>
    </row>
    <row r="63" spans="2:13" ht="12.75" customHeight="1">
      <c r="B63" s="73">
        <v>48</v>
      </c>
      <c r="C63" s="89" t="s">
        <v>112</v>
      </c>
      <c r="D63" s="71" t="s">
        <v>73</v>
      </c>
      <c r="E63" s="74">
        <v>564</v>
      </c>
      <c r="F63" s="75">
        <v>201</v>
      </c>
      <c r="G63" s="67">
        <f t="shared" si="5"/>
        <v>765</v>
      </c>
      <c r="H63" s="62"/>
      <c r="I63" s="76"/>
      <c r="J63" s="77"/>
      <c r="K63" s="70">
        <f t="shared" si="6"/>
        <v>0</v>
      </c>
      <c r="L63" s="52">
        <f>F63+J63</f>
        <v>201</v>
      </c>
      <c r="M63" s="78">
        <f t="shared" si="7"/>
        <v>765</v>
      </c>
    </row>
    <row r="64" spans="2:13" ht="12.75" customHeight="1">
      <c r="B64" s="73">
        <v>49</v>
      </c>
      <c r="C64" s="89" t="s">
        <v>110</v>
      </c>
      <c r="D64" s="71" t="s">
        <v>73</v>
      </c>
      <c r="E64" s="74">
        <v>552</v>
      </c>
      <c r="F64" s="75">
        <v>201</v>
      </c>
      <c r="G64" s="67">
        <f t="shared" si="5"/>
        <v>753</v>
      </c>
      <c r="H64" s="62"/>
      <c r="I64" s="76"/>
      <c r="J64" s="77"/>
      <c r="K64" s="70">
        <f t="shared" si="6"/>
        <v>0</v>
      </c>
      <c r="L64" s="52">
        <f>F64+J64</f>
        <v>201</v>
      </c>
      <c r="M64" s="78">
        <f t="shared" si="7"/>
        <v>753</v>
      </c>
    </row>
    <row r="65" spans="2:13" ht="12.75" customHeight="1">
      <c r="B65" s="73">
        <v>50</v>
      </c>
      <c r="C65" s="89" t="s">
        <v>150</v>
      </c>
      <c r="D65" s="71" t="s">
        <v>29</v>
      </c>
      <c r="E65" s="74">
        <v>552</v>
      </c>
      <c r="F65" s="75">
        <v>200</v>
      </c>
      <c r="G65" s="67">
        <f t="shared" si="5"/>
        <v>752</v>
      </c>
      <c r="H65" s="62"/>
      <c r="I65" s="76"/>
      <c r="J65" s="77"/>
      <c r="K65" s="70">
        <f t="shared" si="6"/>
        <v>0</v>
      </c>
      <c r="L65" s="52">
        <f>F65+J65</f>
        <v>200</v>
      </c>
      <c r="M65" s="60">
        <f t="shared" si="7"/>
        <v>752</v>
      </c>
    </row>
    <row r="66" spans="2:13" ht="12.75" customHeight="1">
      <c r="B66" s="73">
        <v>51</v>
      </c>
      <c r="C66" s="89" t="s">
        <v>113</v>
      </c>
      <c r="D66" s="71" t="s">
        <v>116</v>
      </c>
      <c r="E66" s="74">
        <v>521</v>
      </c>
      <c r="F66" s="75">
        <v>221</v>
      </c>
      <c r="G66" s="67">
        <f t="shared" si="5"/>
        <v>742</v>
      </c>
      <c r="H66" s="62"/>
      <c r="I66" s="76"/>
      <c r="J66" s="77"/>
      <c r="K66" s="70">
        <f t="shared" si="6"/>
        <v>0</v>
      </c>
      <c r="L66" s="52">
        <f>F66+J66</f>
        <v>221</v>
      </c>
      <c r="M66" s="78">
        <f t="shared" si="7"/>
        <v>742</v>
      </c>
    </row>
    <row r="67" spans="2:13" ht="12.75" customHeight="1">
      <c r="B67" s="73">
        <v>52</v>
      </c>
      <c r="C67" s="89" t="s">
        <v>148</v>
      </c>
      <c r="D67" s="71" t="s">
        <v>77</v>
      </c>
      <c r="E67" s="74">
        <v>545</v>
      </c>
      <c r="F67" s="75">
        <v>196</v>
      </c>
      <c r="G67" s="67">
        <f t="shared" si="5"/>
        <v>741</v>
      </c>
      <c r="H67" s="62"/>
      <c r="I67" s="76"/>
      <c r="J67" s="77"/>
      <c r="K67" s="70">
        <f t="shared" si="6"/>
        <v>0</v>
      </c>
      <c r="L67" s="52"/>
      <c r="M67" s="60">
        <f t="shared" si="7"/>
        <v>741</v>
      </c>
    </row>
    <row r="68" spans="2:13" ht="12.75" customHeight="1">
      <c r="B68" s="73">
        <v>53</v>
      </c>
      <c r="C68" s="89" t="s">
        <v>106</v>
      </c>
      <c r="D68" s="71" t="s">
        <v>73</v>
      </c>
      <c r="E68" s="74">
        <v>505</v>
      </c>
      <c r="F68" s="75">
        <v>227</v>
      </c>
      <c r="G68" s="67">
        <f t="shared" si="5"/>
        <v>732</v>
      </c>
      <c r="H68" s="62"/>
      <c r="I68" s="76"/>
      <c r="J68" s="77"/>
      <c r="K68" s="70">
        <f t="shared" si="6"/>
        <v>0</v>
      </c>
      <c r="L68" s="52">
        <f>F68+J68</f>
        <v>227</v>
      </c>
      <c r="M68" s="78">
        <f t="shared" si="7"/>
        <v>732</v>
      </c>
    </row>
    <row r="69" spans="2:13" ht="12.75" customHeight="1">
      <c r="B69" s="73">
        <v>54</v>
      </c>
      <c r="C69" s="89" t="s">
        <v>89</v>
      </c>
      <c r="D69" s="71" t="s">
        <v>77</v>
      </c>
      <c r="E69" s="74">
        <v>529</v>
      </c>
      <c r="F69" s="75">
        <v>200</v>
      </c>
      <c r="G69" s="67">
        <f t="shared" si="5"/>
        <v>729</v>
      </c>
      <c r="H69" s="62"/>
      <c r="I69" s="76"/>
      <c r="J69" s="77"/>
      <c r="K69" s="70">
        <f t="shared" si="6"/>
        <v>0</v>
      </c>
      <c r="L69" s="52"/>
      <c r="M69" s="78">
        <f t="shared" si="7"/>
        <v>729</v>
      </c>
    </row>
    <row r="70" spans="2:13" ht="12.75" customHeight="1">
      <c r="B70" s="73">
        <v>55</v>
      </c>
      <c r="C70" s="89" t="s">
        <v>153</v>
      </c>
      <c r="D70" s="71" t="s">
        <v>13</v>
      </c>
      <c r="E70" s="74">
        <v>543</v>
      </c>
      <c r="F70" s="75">
        <v>185</v>
      </c>
      <c r="G70" s="81">
        <f t="shared" si="5"/>
        <v>728</v>
      </c>
      <c r="H70" s="62"/>
      <c r="I70" s="76"/>
      <c r="J70" s="77"/>
      <c r="K70" s="70">
        <f t="shared" si="6"/>
        <v>0</v>
      </c>
      <c r="L70" s="52">
        <f>F70+J70</f>
        <v>185</v>
      </c>
      <c r="M70" s="84">
        <f t="shared" si="7"/>
        <v>728</v>
      </c>
    </row>
    <row r="71" spans="2:13" ht="12.75" customHeight="1">
      <c r="B71" s="73">
        <v>56</v>
      </c>
      <c r="C71" s="89" t="s">
        <v>140</v>
      </c>
      <c r="D71" s="71" t="s">
        <v>77</v>
      </c>
      <c r="E71" s="74">
        <v>506</v>
      </c>
      <c r="F71" s="75">
        <v>221</v>
      </c>
      <c r="G71" s="67">
        <f t="shared" si="5"/>
        <v>727</v>
      </c>
      <c r="H71" s="62"/>
      <c r="I71" s="76"/>
      <c r="J71" s="77"/>
      <c r="K71" s="70">
        <f t="shared" si="6"/>
        <v>0</v>
      </c>
      <c r="L71" s="52">
        <f>F71+J71</f>
        <v>221</v>
      </c>
      <c r="M71" s="78">
        <f t="shared" si="7"/>
        <v>727</v>
      </c>
    </row>
    <row r="72" spans="2:13" ht="12.75" customHeight="1">
      <c r="B72" s="73">
        <v>57</v>
      </c>
      <c r="C72" s="89" t="s">
        <v>85</v>
      </c>
      <c r="D72" s="71" t="s">
        <v>13</v>
      </c>
      <c r="E72" s="74">
        <v>537</v>
      </c>
      <c r="F72" s="75">
        <v>184</v>
      </c>
      <c r="G72" s="67">
        <f t="shared" si="5"/>
        <v>721</v>
      </c>
      <c r="H72" s="62"/>
      <c r="I72" s="76"/>
      <c r="J72" s="77"/>
      <c r="K72" s="70">
        <f t="shared" si="6"/>
        <v>0</v>
      </c>
      <c r="L72" s="52">
        <f>F72+J72</f>
        <v>184</v>
      </c>
      <c r="M72" s="60">
        <f t="shared" si="7"/>
        <v>721</v>
      </c>
    </row>
    <row r="73" spans="2:13" ht="12.75" customHeight="1">
      <c r="B73" s="73">
        <v>58</v>
      </c>
      <c r="C73" s="89" t="s">
        <v>70</v>
      </c>
      <c r="D73" s="71" t="s">
        <v>29</v>
      </c>
      <c r="E73" s="74">
        <v>522</v>
      </c>
      <c r="F73" s="75">
        <v>196</v>
      </c>
      <c r="G73" s="67">
        <f t="shared" si="5"/>
        <v>718</v>
      </c>
      <c r="H73" s="62"/>
      <c r="I73" s="76"/>
      <c r="J73" s="77"/>
      <c r="K73" s="70">
        <f t="shared" si="6"/>
        <v>0</v>
      </c>
      <c r="L73" s="52"/>
      <c r="M73" s="60">
        <f t="shared" si="7"/>
        <v>718</v>
      </c>
    </row>
    <row r="74" spans="2:13" ht="12.75" customHeight="1">
      <c r="B74" s="73">
        <v>59</v>
      </c>
      <c r="C74" s="89" t="s">
        <v>11</v>
      </c>
      <c r="D74" s="71" t="s">
        <v>12</v>
      </c>
      <c r="E74" s="74">
        <v>505</v>
      </c>
      <c r="F74" s="75">
        <v>198</v>
      </c>
      <c r="G74" s="67">
        <f t="shared" si="5"/>
        <v>703</v>
      </c>
      <c r="H74" s="62"/>
      <c r="I74" s="76"/>
      <c r="J74" s="77"/>
      <c r="K74" s="70">
        <f t="shared" si="6"/>
        <v>0</v>
      </c>
      <c r="L74" s="52">
        <f>F74+J74</f>
        <v>198</v>
      </c>
      <c r="M74" s="60">
        <f t="shared" si="7"/>
        <v>703</v>
      </c>
    </row>
    <row r="75" spans="2:13" ht="12.75" customHeight="1">
      <c r="B75" s="73">
        <v>60</v>
      </c>
      <c r="C75" s="89" t="s">
        <v>108</v>
      </c>
      <c r="D75" s="71" t="s">
        <v>73</v>
      </c>
      <c r="E75" s="74">
        <v>509</v>
      </c>
      <c r="F75" s="75">
        <v>187</v>
      </c>
      <c r="G75" s="67">
        <f t="shared" si="5"/>
        <v>696</v>
      </c>
      <c r="H75" s="62"/>
      <c r="I75" s="76"/>
      <c r="J75" s="77"/>
      <c r="K75" s="70">
        <f t="shared" si="6"/>
        <v>0</v>
      </c>
      <c r="L75" s="52">
        <f>F75+J75</f>
        <v>187</v>
      </c>
      <c r="M75" s="78">
        <f t="shared" si="7"/>
        <v>696</v>
      </c>
    </row>
    <row r="76" spans="2:13" ht="12.75" customHeight="1">
      <c r="B76" s="56">
        <v>61</v>
      </c>
      <c r="C76" s="117" t="s">
        <v>134</v>
      </c>
      <c r="D76" s="56" t="s">
        <v>29</v>
      </c>
      <c r="E76" s="50">
        <v>488</v>
      </c>
      <c r="F76" s="49">
        <v>148</v>
      </c>
      <c r="G76" s="60">
        <f t="shared" si="5"/>
        <v>636</v>
      </c>
      <c r="H76" s="79"/>
      <c r="I76" s="58"/>
      <c r="J76" s="53"/>
      <c r="K76" s="59">
        <f t="shared" si="6"/>
        <v>0</v>
      </c>
      <c r="L76" s="96">
        <f>F76+J76</f>
        <v>148</v>
      </c>
      <c r="M76" s="78">
        <f t="shared" si="7"/>
        <v>636</v>
      </c>
    </row>
    <row r="77" spans="5:8" ht="12.75" customHeight="1">
      <c r="E77" s="3"/>
      <c r="F77" s="3"/>
      <c r="G77" s="3"/>
      <c r="H77" s="3"/>
    </row>
  </sheetData>
  <printOptions/>
  <pageMargins left="0.3937007874015748" right="0.1968503937007874" top="1.1811023622047245" bottom="0.7874015748031497" header="0.3937007874015748" footer="0.275590551181102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46"/>
  <sheetViews>
    <sheetView workbookViewId="0" topLeftCell="A1">
      <selection activeCell="A13" sqref="A13"/>
    </sheetView>
  </sheetViews>
  <sheetFormatPr defaultColWidth="11.5546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5.214843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21484375" style="3" customWidth="1"/>
    <col min="15" max="16384" width="8.88671875" style="3" customWidth="1"/>
  </cols>
  <sheetData>
    <row r="1" spans="1:8" ht="15" customHeight="1">
      <c r="A1" s="1"/>
      <c r="B1" s="2"/>
      <c r="C1" s="2"/>
      <c r="E1" s="4"/>
      <c r="F1" s="4"/>
      <c r="G1" s="4"/>
      <c r="H1" s="5"/>
    </row>
    <row r="2" spans="1:8" ht="26.25" hidden="1">
      <c r="A2" s="2"/>
      <c r="B2" s="1"/>
      <c r="C2" s="2"/>
      <c r="E2" s="4"/>
      <c r="F2" s="4"/>
      <c r="G2" s="4"/>
      <c r="H2" s="5"/>
    </row>
    <row r="3" spans="1:8" ht="26.25" hidden="1">
      <c r="A3" s="2"/>
      <c r="B3" s="2"/>
      <c r="C3" s="1"/>
      <c r="E3" s="4"/>
      <c r="F3" s="4"/>
      <c r="G3" s="4"/>
      <c r="H3" s="5"/>
    </row>
    <row r="4" ht="33.75" customHeight="1"/>
    <row r="5" ht="63" customHeight="1"/>
    <row r="6" spans="1:2" ht="30" hidden="1">
      <c r="A6" s="16"/>
      <c r="B6" s="3" t="s">
        <v>9</v>
      </c>
    </row>
    <row r="7" ht="12.75" hidden="1"/>
    <row r="8" ht="12.75" hidden="1"/>
    <row r="9" ht="12.75" hidden="1"/>
    <row r="10" ht="12.75" hidden="1"/>
    <row r="11" ht="8.25" customHeight="1" hidden="1">
      <c r="A11" s="17" t="s">
        <v>0</v>
      </c>
    </row>
    <row r="12" spans="1:13" ht="6" customHeight="1" hidden="1">
      <c r="A12" s="17"/>
      <c r="B12" s="5"/>
      <c r="C12" s="5"/>
      <c r="D12" s="5"/>
      <c r="E12" s="5"/>
      <c r="F12" s="5"/>
      <c r="G12" s="5"/>
      <c r="H12" s="18"/>
      <c r="I12" s="5"/>
      <c r="J12" s="5"/>
      <c r="K12" s="5"/>
      <c r="L12" s="18"/>
      <c r="M12" s="5"/>
    </row>
    <row r="13" spans="5:13" ht="12.75">
      <c r="E13" s="19" t="s">
        <v>10</v>
      </c>
      <c r="F13" s="20"/>
      <c r="G13" s="21"/>
      <c r="I13" s="19" t="s">
        <v>1</v>
      </c>
      <c r="J13" s="20"/>
      <c r="K13" s="21"/>
      <c r="M13" s="14" t="s">
        <v>2</v>
      </c>
    </row>
    <row r="14" spans="1:13" ht="12.75">
      <c r="A14" s="22" t="s">
        <v>0</v>
      </c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5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10" t="s">
        <v>0</v>
      </c>
    </row>
    <row r="15" spans="2:13" ht="3" customHeight="1">
      <c r="B15" s="26"/>
      <c r="C15" s="27"/>
      <c r="D15" s="27"/>
      <c r="E15" s="27"/>
      <c r="F15" s="27"/>
      <c r="G15" s="36"/>
      <c r="H15" s="37"/>
      <c r="I15" s="36"/>
      <c r="J15" s="36"/>
      <c r="K15" s="36"/>
      <c r="L15" s="37"/>
      <c r="M15" s="43"/>
    </row>
    <row r="16" spans="2:13" ht="12.75" customHeight="1">
      <c r="B16" s="63">
        <v>1</v>
      </c>
      <c r="C16" s="93" t="s">
        <v>80</v>
      </c>
      <c r="D16" s="94" t="s">
        <v>71</v>
      </c>
      <c r="E16" s="95">
        <v>290</v>
      </c>
      <c r="F16" s="94">
        <v>141</v>
      </c>
      <c r="G16" s="51">
        <f aca="true" t="shared" si="0" ref="G16:G34">SUM(E16:F16)</f>
        <v>431</v>
      </c>
      <c r="H16" s="96"/>
      <c r="I16" s="97"/>
      <c r="J16" s="97"/>
      <c r="K16" s="54">
        <f aca="true" t="shared" si="1" ref="K16:K34">SUM(I16:J16)</f>
        <v>0</v>
      </c>
      <c r="L16" s="96">
        <f aca="true" t="shared" si="2" ref="L16:L28">F16+J16</f>
        <v>141</v>
      </c>
      <c r="M16" s="51">
        <f aca="true" t="shared" si="3" ref="M16:M34">SUM(G16+K16)</f>
        <v>431</v>
      </c>
    </row>
    <row r="17" spans="2:15" ht="12.75">
      <c r="B17" s="71">
        <v>2</v>
      </c>
      <c r="C17" s="89" t="s">
        <v>144</v>
      </c>
      <c r="D17" s="87" t="s">
        <v>77</v>
      </c>
      <c r="E17" s="98">
        <v>296</v>
      </c>
      <c r="F17" s="87">
        <v>134</v>
      </c>
      <c r="G17" s="51">
        <f t="shared" si="0"/>
        <v>430</v>
      </c>
      <c r="H17" s="55"/>
      <c r="I17" s="91"/>
      <c r="J17" s="91"/>
      <c r="K17" s="54">
        <f t="shared" si="1"/>
        <v>0</v>
      </c>
      <c r="L17" s="55">
        <f t="shared" si="2"/>
        <v>134</v>
      </c>
      <c r="M17" s="51">
        <f t="shared" si="3"/>
        <v>430</v>
      </c>
      <c r="O17" s="28"/>
    </row>
    <row r="18" spans="2:13" ht="12.75">
      <c r="B18" s="79">
        <v>3</v>
      </c>
      <c r="C18" s="89" t="s">
        <v>26</v>
      </c>
      <c r="D18" s="87" t="s">
        <v>57</v>
      </c>
      <c r="E18" s="98">
        <v>293</v>
      </c>
      <c r="F18" s="87">
        <v>131</v>
      </c>
      <c r="G18" s="51">
        <f t="shared" si="0"/>
        <v>424</v>
      </c>
      <c r="H18" s="52"/>
      <c r="I18" s="91"/>
      <c r="J18" s="91"/>
      <c r="K18" s="54">
        <f t="shared" si="1"/>
        <v>0</v>
      </c>
      <c r="L18" s="55">
        <f t="shared" si="2"/>
        <v>131</v>
      </c>
      <c r="M18" s="51">
        <f t="shared" si="3"/>
        <v>424</v>
      </c>
    </row>
    <row r="19" spans="2:13" ht="12.75">
      <c r="B19" s="71">
        <v>4</v>
      </c>
      <c r="C19" s="89" t="s">
        <v>33</v>
      </c>
      <c r="D19" s="87" t="s">
        <v>57</v>
      </c>
      <c r="E19" s="98">
        <v>277</v>
      </c>
      <c r="F19" s="87">
        <v>134</v>
      </c>
      <c r="G19" s="51">
        <f t="shared" si="0"/>
        <v>411</v>
      </c>
      <c r="H19" s="52"/>
      <c r="I19" s="91"/>
      <c r="J19" s="91"/>
      <c r="K19" s="54">
        <f t="shared" si="1"/>
        <v>0</v>
      </c>
      <c r="L19" s="55">
        <f t="shared" si="2"/>
        <v>134</v>
      </c>
      <c r="M19" s="51">
        <f t="shared" si="3"/>
        <v>411</v>
      </c>
    </row>
    <row r="20" spans="2:13" ht="12.75">
      <c r="B20" s="79">
        <v>5</v>
      </c>
      <c r="C20" s="89" t="s">
        <v>27</v>
      </c>
      <c r="D20" s="87" t="s">
        <v>21</v>
      </c>
      <c r="E20" s="98">
        <v>276</v>
      </c>
      <c r="F20" s="87">
        <v>133</v>
      </c>
      <c r="G20" s="51">
        <f t="shared" si="0"/>
        <v>409</v>
      </c>
      <c r="H20" s="55"/>
      <c r="I20" s="91"/>
      <c r="J20" s="91"/>
      <c r="K20" s="54">
        <f t="shared" si="1"/>
        <v>0</v>
      </c>
      <c r="L20" s="55">
        <f t="shared" si="2"/>
        <v>133</v>
      </c>
      <c r="M20" s="51">
        <f t="shared" si="3"/>
        <v>409</v>
      </c>
    </row>
    <row r="21" spans="2:13" ht="12.75">
      <c r="B21" s="71">
        <v>6</v>
      </c>
      <c r="C21" s="89" t="s">
        <v>97</v>
      </c>
      <c r="D21" s="87" t="s">
        <v>72</v>
      </c>
      <c r="E21" s="98">
        <v>287</v>
      </c>
      <c r="F21" s="87">
        <v>122</v>
      </c>
      <c r="G21" s="51">
        <f t="shared" si="0"/>
        <v>409</v>
      </c>
      <c r="H21" s="55"/>
      <c r="I21" s="91"/>
      <c r="J21" s="91"/>
      <c r="K21" s="54">
        <f t="shared" si="1"/>
        <v>0</v>
      </c>
      <c r="L21" s="55">
        <f t="shared" si="2"/>
        <v>122</v>
      </c>
      <c r="M21" s="51">
        <f t="shared" si="3"/>
        <v>409</v>
      </c>
    </row>
    <row r="22" spans="2:13" ht="12.75">
      <c r="B22" s="79">
        <v>7</v>
      </c>
      <c r="C22" s="89" t="s">
        <v>138</v>
      </c>
      <c r="D22" s="87" t="s">
        <v>72</v>
      </c>
      <c r="E22" s="98">
        <v>297</v>
      </c>
      <c r="F22" s="87">
        <v>112</v>
      </c>
      <c r="G22" s="51">
        <f t="shared" si="0"/>
        <v>409</v>
      </c>
      <c r="H22" s="52"/>
      <c r="I22" s="91"/>
      <c r="J22" s="91"/>
      <c r="K22" s="54">
        <f t="shared" si="1"/>
        <v>0</v>
      </c>
      <c r="L22" s="55">
        <f t="shared" si="2"/>
        <v>112</v>
      </c>
      <c r="M22" s="51">
        <f t="shared" si="3"/>
        <v>409</v>
      </c>
    </row>
    <row r="23" spans="2:13" ht="12.75">
      <c r="B23" s="71">
        <v>8</v>
      </c>
      <c r="C23" s="89" t="s">
        <v>31</v>
      </c>
      <c r="D23" s="87" t="s">
        <v>57</v>
      </c>
      <c r="E23" s="98">
        <v>291</v>
      </c>
      <c r="F23" s="87">
        <v>116</v>
      </c>
      <c r="G23" s="51">
        <f t="shared" si="0"/>
        <v>407</v>
      </c>
      <c r="H23" s="52"/>
      <c r="I23" s="91"/>
      <c r="J23" s="91"/>
      <c r="K23" s="54">
        <f t="shared" si="1"/>
        <v>0</v>
      </c>
      <c r="L23" s="55">
        <f t="shared" si="2"/>
        <v>116</v>
      </c>
      <c r="M23" s="51">
        <f t="shared" si="3"/>
        <v>407</v>
      </c>
    </row>
    <row r="24" spans="2:13" ht="12.75">
      <c r="B24" s="79">
        <v>9</v>
      </c>
      <c r="C24" s="89" t="s">
        <v>52</v>
      </c>
      <c r="D24" s="87" t="s">
        <v>18</v>
      </c>
      <c r="E24" s="98">
        <v>266</v>
      </c>
      <c r="F24" s="87">
        <v>140</v>
      </c>
      <c r="G24" s="51">
        <f t="shared" si="0"/>
        <v>406</v>
      </c>
      <c r="H24" s="52"/>
      <c r="I24" s="91"/>
      <c r="J24" s="91"/>
      <c r="K24" s="54">
        <f t="shared" si="1"/>
        <v>0</v>
      </c>
      <c r="L24" s="55">
        <f t="shared" si="2"/>
        <v>140</v>
      </c>
      <c r="M24" s="51">
        <f t="shared" si="3"/>
        <v>406</v>
      </c>
    </row>
    <row r="25" spans="2:13" ht="12.75">
      <c r="B25" s="71">
        <v>10</v>
      </c>
      <c r="C25" s="89" t="s">
        <v>17</v>
      </c>
      <c r="D25" s="87" t="s">
        <v>18</v>
      </c>
      <c r="E25" s="98">
        <v>302</v>
      </c>
      <c r="F25" s="87">
        <v>92</v>
      </c>
      <c r="G25" s="51">
        <f t="shared" si="0"/>
        <v>394</v>
      </c>
      <c r="H25" s="52"/>
      <c r="I25" s="91"/>
      <c r="J25" s="91"/>
      <c r="K25" s="54">
        <f t="shared" si="1"/>
        <v>0</v>
      </c>
      <c r="L25" s="55">
        <f t="shared" si="2"/>
        <v>92</v>
      </c>
      <c r="M25" s="51">
        <f t="shared" si="3"/>
        <v>394</v>
      </c>
    </row>
    <row r="26" spans="2:13" ht="12.75">
      <c r="B26" s="79">
        <v>11</v>
      </c>
      <c r="C26" s="89" t="s">
        <v>98</v>
      </c>
      <c r="D26" s="87" t="s">
        <v>18</v>
      </c>
      <c r="E26" s="98">
        <v>262</v>
      </c>
      <c r="F26" s="87">
        <v>125</v>
      </c>
      <c r="G26" s="51">
        <f t="shared" si="0"/>
        <v>387</v>
      </c>
      <c r="H26" s="52"/>
      <c r="I26" s="91"/>
      <c r="J26" s="91"/>
      <c r="K26" s="54">
        <f t="shared" si="1"/>
        <v>0</v>
      </c>
      <c r="L26" s="55">
        <f t="shared" si="2"/>
        <v>125</v>
      </c>
      <c r="M26" s="51">
        <f t="shared" si="3"/>
        <v>387</v>
      </c>
    </row>
    <row r="27" spans="2:13" ht="12.75">
      <c r="B27" s="71">
        <v>12</v>
      </c>
      <c r="C27" s="89" t="s">
        <v>103</v>
      </c>
      <c r="D27" s="87" t="s">
        <v>57</v>
      </c>
      <c r="E27" s="98">
        <v>269</v>
      </c>
      <c r="F27" s="87">
        <v>118</v>
      </c>
      <c r="G27" s="51">
        <f t="shared" si="0"/>
        <v>387</v>
      </c>
      <c r="H27" s="52"/>
      <c r="I27" s="91"/>
      <c r="J27" s="91"/>
      <c r="K27" s="54">
        <f t="shared" si="1"/>
        <v>0</v>
      </c>
      <c r="L27" s="55">
        <f t="shared" si="2"/>
        <v>118</v>
      </c>
      <c r="M27" s="51">
        <f t="shared" si="3"/>
        <v>387</v>
      </c>
    </row>
    <row r="28" spans="2:13" ht="12.75">
      <c r="B28" s="71">
        <v>13</v>
      </c>
      <c r="C28" s="89" t="s">
        <v>129</v>
      </c>
      <c r="D28" s="87" t="s">
        <v>116</v>
      </c>
      <c r="E28" s="98">
        <v>279</v>
      </c>
      <c r="F28" s="87">
        <v>106</v>
      </c>
      <c r="G28" s="51">
        <f t="shared" si="0"/>
        <v>385</v>
      </c>
      <c r="H28" s="52"/>
      <c r="I28" s="91"/>
      <c r="J28" s="91"/>
      <c r="K28" s="54">
        <f t="shared" si="1"/>
        <v>0</v>
      </c>
      <c r="L28" s="55">
        <f t="shared" si="2"/>
        <v>106</v>
      </c>
      <c r="M28" s="51">
        <f t="shared" si="3"/>
        <v>385</v>
      </c>
    </row>
    <row r="29" spans="2:13" ht="12.75">
      <c r="B29" s="71">
        <v>14</v>
      </c>
      <c r="C29" s="89" t="s">
        <v>64</v>
      </c>
      <c r="D29" s="87" t="s">
        <v>13</v>
      </c>
      <c r="E29" s="98">
        <v>268</v>
      </c>
      <c r="F29" s="87">
        <v>113</v>
      </c>
      <c r="G29" s="51">
        <f t="shared" si="0"/>
        <v>381</v>
      </c>
      <c r="H29" s="52"/>
      <c r="I29" s="91"/>
      <c r="J29" s="91"/>
      <c r="K29" s="54">
        <f t="shared" si="1"/>
        <v>0</v>
      </c>
      <c r="L29" s="55"/>
      <c r="M29" s="51">
        <f t="shared" si="3"/>
        <v>381</v>
      </c>
    </row>
    <row r="30" spans="2:13" ht="12.75">
      <c r="B30" s="71">
        <v>15</v>
      </c>
      <c r="C30" s="89" t="s">
        <v>117</v>
      </c>
      <c r="D30" s="87" t="s">
        <v>56</v>
      </c>
      <c r="E30" s="98">
        <v>277</v>
      </c>
      <c r="F30" s="87">
        <v>104</v>
      </c>
      <c r="G30" s="51">
        <f t="shared" si="0"/>
        <v>381</v>
      </c>
      <c r="H30" s="52"/>
      <c r="I30" s="91"/>
      <c r="J30" s="91"/>
      <c r="K30" s="54">
        <f t="shared" si="1"/>
        <v>0</v>
      </c>
      <c r="L30" s="55"/>
      <c r="M30" s="51">
        <f t="shared" si="3"/>
        <v>381</v>
      </c>
    </row>
    <row r="31" spans="2:13" ht="12.75">
      <c r="B31" s="71">
        <v>16</v>
      </c>
      <c r="C31" s="89" t="s">
        <v>104</v>
      </c>
      <c r="D31" s="87" t="s">
        <v>72</v>
      </c>
      <c r="E31" s="98">
        <v>273</v>
      </c>
      <c r="F31" s="87">
        <v>104</v>
      </c>
      <c r="G31" s="51">
        <f t="shared" si="0"/>
        <v>377</v>
      </c>
      <c r="H31" s="52"/>
      <c r="I31" s="91"/>
      <c r="J31" s="91"/>
      <c r="K31" s="54">
        <f t="shared" si="1"/>
        <v>0</v>
      </c>
      <c r="L31" s="55">
        <f>F31+J31</f>
        <v>104</v>
      </c>
      <c r="M31" s="51">
        <f t="shared" si="3"/>
        <v>377</v>
      </c>
    </row>
    <row r="32" spans="2:13" ht="12.75">
      <c r="B32" s="71">
        <v>17</v>
      </c>
      <c r="C32" s="89" t="s">
        <v>151</v>
      </c>
      <c r="D32" s="87" t="s">
        <v>77</v>
      </c>
      <c r="E32" s="98">
        <v>264</v>
      </c>
      <c r="F32" s="87">
        <v>87</v>
      </c>
      <c r="G32" s="51">
        <f t="shared" si="0"/>
        <v>351</v>
      </c>
      <c r="H32" s="52"/>
      <c r="I32" s="91"/>
      <c r="J32" s="91"/>
      <c r="K32" s="54">
        <f t="shared" si="1"/>
        <v>0</v>
      </c>
      <c r="L32" s="55">
        <f>F32+J32</f>
        <v>87</v>
      </c>
      <c r="M32" s="51">
        <f t="shared" si="3"/>
        <v>351</v>
      </c>
    </row>
    <row r="33" spans="2:13" ht="12.75">
      <c r="B33" s="71">
        <v>18</v>
      </c>
      <c r="C33" s="99" t="s">
        <v>145</v>
      </c>
      <c r="D33" s="91" t="s">
        <v>77</v>
      </c>
      <c r="E33" s="90">
        <v>244</v>
      </c>
      <c r="F33" s="91">
        <v>80</v>
      </c>
      <c r="G33" s="54">
        <f t="shared" si="0"/>
        <v>324</v>
      </c>
      <c r="H33" s="83"/>
      <c r="I33" s="91"/>
      <c r="J33" s="91"/>
      <c r="K33" s="54">
        <f t="shared" si="1"/>
        <v>0</v>
      </c>
      <c r="L33" s="100">
        <f>F33+J33</f>
        <v>80</v>
      </c>
      <c r="M33" s="54">
        <f t="shared" si="3"/>
        <v>324</v>
      </c>
    </row>
    <row r="34" spans="2:13" ht="12.75">
      <c r="B34" s="61">
        <v>19</v>
      </c>
      <c r="C34" s="117" t="s">
        <v>154</v>
      </c>
      <c r="D34" s="49" t="s">
        <v>12</v>
      </c>
      <c r="E34" s="50">
        <v>215</v>
      </c>
      <c r="F34" s="49">
        <v>68</v>
      </c>
      <c r="G34" s="51">
        <f t="shared" si="0"/>
        <v>283</v>
      </c>
      <c r="H34" s="96"/>
      <c r="I34" s="53"/>
      <c r="J34" s="53"/>
      <c r="K34" s="54">
        <f t="shared" si="1"/>
        <v>0</v>
      </c>
      <c r="L34" s="96">
        <f>F34+J34</f>
        <v>68</v>
      </c>
      <c r="M34" s="51">
        <f t="shared" si="3"/>
        <v>283</v>
      </c>
    </row>
    <row r="46" ht="12.75">
      <c r="C46" s="118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printOptions/>
  <pageMargins left="0.7874015748031497" right="0.1968503937007874" top="1.5748031496062993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41"/>
  <sheetViews>
    <sheetView workbookViewId="0" topLeftCell="A1">
      <selection activeCell="A13" sqref="A13"/>
    </sheetView>
  </sheetViews>
  <sheetFormatPr defaultColWidth="11.5546875" defaultRowHeight="15"/>
  <cols>
    <col min="1" max="1" width="2.77734375" style="3" customWidth="1"/>
    <col min="2" max="2" width="3.99609375" style="3" customWidth="1"/>
    <col min="3" max="3" width="17.10546875" style="3" customWidth="1"/>
    <col min="4" max="4" width="16.10546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4.88671875" style="3" customWidth="1"/>
    <col min="15" max="16384" width="8.88671875" style="3" customWidth="1"/>
  </cols>
  <sheetData>
    <row r="1" ht="15" customHeight="1"/>
    <row r="2" ht="12" customHeight="1" hidden="1"/>
    <row r="3" ht="12.75" hidden="1"/>
    <row r="4" spans="2:13" s="29" customFormat="1" ht="33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73.5" customHeight="1"/>
    <row r="6" spans="2:13" s="30" customFormat="1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1.25" customHeight="1" hidden="1"/>
    <row r="8" ht="15.75" customHeight="1" hidden="1"/>
    <row r="9" ht="14.25" customHeight="1" hidden="1">
      <c r="B9" s="5"/>
    </row>
    <row r="10" spans="5:8" ht="13.5" customHeight="1" hidden="1">
      <c r="E10" s="4"/>
      <c r="F10" s="4"/>
      <c r="G10" s="4"/>
      <c r="H10" s="5"/>
    </row>
    <row r="11" spans="2:13" ht="15.75" customHeight="1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8:12" ht="39" customHeight="1" hidden="1">
      <c r="H12" s="7"/>
      <c r="L12" s="7"/>
    </row>
    <row r="13" spans="5:13" ht="12.75">
      <c r="E13" s="31"/>
      <c r="F13" s="8" t="s">
        <v>10</v>
      </c>
      <c r="G13" s="32"/>
      <c r="I13" s="31"/>
      <c r="J13" s="8" t="s">
        <v>1</v>
      </c>
      <c r="K13" s="32"/>
      <c r="M13" s="33" t="s">
        <v>2</v>
      </c>
    </row>
    <row r="14" spans="2:14" s="28" customFormat="1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15" t="s">
        <v>8</v>
      </c>
      <c r="H14" s="11"/>
      <c r="I14" s="24" t="s">
        <v>6</v>
      </c>
      <c r="J14" s="24" t="s">
        <v>7</v>
      </c>
      <c r="K14" s="34" t="s">
        <v>8</v>
      </c>
      <c r="L14" s="13" t="s">
        <v>0</v>
      </c>
      <c r="M14" s="45"/>
      <c r="N14" s="3"/>
    </row>
    <row r="15" spans="2:13" ht="3" customHeight="1">
      <c r="B15" s="26"/>
      <c r="C15" s="28"/>
      <c r="D15" s="28"/>
      <c r="E15" s="36"/>
      <c r="F15" s="36"/>
      <c r="G15" s="36"/>
      <c r="H15" s="28"/>
      <c r="I15" s="36"/>
      <c r="J15" s="36"/>
      <c r="K15" s="28"/>
      <c r="L15" s="28"/>
      <c r="M15" s="35"/>
    </row>
    <row r="16" spans="2:13" ht="12.75" customHeight="1">
      <c r="B16" s="101">
        <v>1</v>
      </c>
      <c r="C16" s="102" t="s">
        <v>81</v>
      </c>
      <c r="D16" s="66" t="s">
        <v>57</v>
      </c>
      <c r="E16" s="94">
        <v>294</v>
      </c>
      <c r="F16" s="75">
        <v>140</v>
      </c>
      <c r="G16" s="51">
        <f aca="true" t="shared" si="0" ref="G16:G41">SUM(E16:F16)</f>
        <v>434</v>
      </c>
      <c r="H16" s="96"/>
      <c r="I16" s="92"/>
      <c r="J16" s="91"/>
      <c r="K16" s="59">
        <f aca="true" t="shared" si="1" ref="K16:K41">SUM(I16:J16)</f>
        <v>0</v>
      </c>
      <c r="L16" s="55">
        <f>F16+J16</f>
        <v>140</v>
      </c>
      <c r="M16" s="60">
        <f aca="true" t="shared" si="2" ref="M16:M41">SUM(G16+K16)</f>
        <v>434</v>
      </c>
    </row>
    <row r="17" spans="2:13" ht="12.75">
      <c r="B17" s="71">
        <v>2</v>
      </c>
      <c r="C17" s="103" t="s">
        <v>124</v>
      </c>
      <c r="D17" s="94" t="s">
        <v>77</v>
      </c>
      <c r="E17" s="94">
        <v>292</v>
      </c>
      <c r="F17" s="75">
        <v>132</v>
      </c>
      <c r="G17" s="51">
        <f t="shared" si="0"/>
        <v>424</v>
      </c>
      <c r="H17" s="104"/>
      <c r="I17" s="92"/>
      <c r="J17" s="91"/>
      <c r="K17" s="59">
        <f t="shared" si="1"/>
        <v>0</v>
      </c>
      <c r="L17" s="55">
        <f>F17+J17</f>
        <v>132</v>
      </c>
      <c r="M17" s="51">
        <f t="shared" si="2"/>
        <v>424</v>
      </c>
    </row>
    <row r="18" spans="2:13" ht="12.75">
      <c r="B18" s="88">
        <v>3</v>
      </c>
      <c r="C18" s="103" t="s">
        <v>121</v>
      </c>
      <c r="D18" s="94" t="s">
        <v>77</v>
      </c>
      <c r="E18" s="94">
        <v>283</v>
      </c>
      <c r="F18" s="75">
        <v>138</v>
      </c>
      <c r="G18" s="51">
        <f t="shared" si="0"/>
        <v>421</v>
      </c>
      <c r="H18" s="104"/>
      <c r="I18" s="92"/>
      <c r="J18" s="91"/>
      <c r="K18" s="59">
        <f t="shared" si="1"/>
        <v>0</v>
      </c>
      <c r="L18" s="55">
        <f>F18+J18</f>
        <v>138</v>
      </c>
      <c r="M18" s="51">
        <f t="shared" si="2"/>
        <v>421</v>
      </c>
    </row>
    <row r="19" spans="2:13" ht="12.75">
      <c r="B19" s="71">
        <v>4</v>
      </c>
      <c r="C19" s="103" t="s">
        <v>146</v>
      </c>
      <c r="D19" s="94" t="s">
        <v>32</v>
      </c>
      <c r="E19" s="94">
        <v>292</v>
      </c>
      <c r="F19" s="75">
        <v>127</v>
      </c>
      <c r="G19" s="51">
        <f t="shared" si="0"/>
        <v>419</v>
      </c>
      <c r="H19" s="96"/>
      <c r="I19" s="92"/>
      <c r="J19" s="91"/>
      <c r="K19" s="59">
        <f t="shared" si="1"/>
        <v>0</v>
      </c>
      <c r="L19" s="55"/>
      <c r="M19" s="51">
        <f t="shared" si="2"/>
        <v>419</v>
      </c>
    </row>
    <row r="20" spans="2:13" ht="12.75">
      <c r="B20" s="88">
        <v>5</v>
      </c>
      <c r="C20" s="103" t="s">
        <v>75</v>
      </c>
      <c r="D20" s="94" t="s">
        <v>116</v>
      </c>
      <c r="E20" s="94">
        <v>293</v>
      </c>
      <c r="F20" s="75">
        <v>122</v>
      </c>
      <c r="G20" s="51">
        <f t="shared" si="0"/>
        <v>415</v>
      </c>
      <c r="H20" s="96"/>
      <c r="I20" s="92"/>
      <c r="J20" s="91"/>
      <c r="K20" s="59">
        <f t="shared" si="1"/>
        <v>0</v>
      </c>
      <c r="L20" s="55">
        <f aca="true" t="shared" si="3" ref="L20:L41">F20+J20</f>
        <v>122</v>
      </c>
      <c r="M20" s="51">
        <f t="shared" si="2"/>
        <v>415</v>
      </c>
    </row>
    <row r="21" spans="2:13" ht="12.75">
      <c r="B21" s="71">
        <v>6</v>
      </c>
      <c r="C21" s="124" t="s">
        <v>47</v>
      </c>
      <c r="D21" s="87" t="s">
        <v>43</v>
      </c>
      <c r="E21" s="87">
        <v>282</v>
      </c>
      <c r="F21" s="87">
        <v>124</v>
      </c>
      <c r="G21" s="51">
        <f t="shared" si="0"/>
        <v>406</v>
      </c>
      <c r="H21" s="96"/>
      <c r="I21" s="92"/>
      <c r="J21" s="91"/>
      <c r="K21" s="59">
        <f t="shared" si="1"/>
        <v>0</v>
      </c>
      <c r="L21" s="55">
        <f t="shared" si="3"/>
        <v>124</v>
      </c>
      <c r="M21" s="51">
        <f t="shared" si="2"/>
        <v>406</v>
      </c>
    </row>
    <row r="22" spans="2:13" ht="12.75">
      <c r="B22" s="71">
        <v>7</v>
      </c>
      <c r="C22" s="124" t="s">
        <v>76</v>
      </c>
      <c r="D22" s="87" t="s">
        <v>56</v>
      </c>
      <c r="E22" s="87">
        <v>288</v>
      </c>
      <c r="F22" s="87">
        <v>111</v>
      </c>
      <c r="G22" s="51">
        <f t="shared" si="0"/>
        <v>399</v>
      </c>
      <c r="H22" s="96"/>
      <c r="I22" s="92"/>
      <c r="J22" s="91"/>
      <c r="K22" s="59">
        <f t="shared" si="1"/>
        <v>0</v>
      </c>
      <c r="L22" s="55">
        <f t="shared" si="3"/>
        <v>111</v>
      </c>
      <c r="M22" s="51">
        <f t="shared" si="2"/>
        <v>399</v>
      </c>
    </row>
    <row r="23" spans="2:13" ht="12.75">
      <c r="B23" s="88">
        <v>8</v>
      </c>
      <c r="C23" s="103" t="s">
        <v>119</v>
      </c>
      <c r="D23" s="94" t="s">
        <v>77</v>
      </c>
      <c r="E23" s="94">
        <v>276</v>
      </c>
      <c r="F23" s="123">
        <v>121</v>
      </c>
      <c r="G23" s="51">
        <f t="shared" si="0"/>
        <v>397</v>
      </c>
      <c r="H23" s="96"/>
      <c r="I23" s="92"/>
      <c r="J23" s="91"/>
      <c r="K23" s="59">
        <f t="shared" si="1"/>
        <v>0</v>
      </c>
      <c r="L23" s="55">
        <f t="shared" si="3"/>
        <v>121</v>
      </c>
      <c r="M23" s="51">
        <f t="shared" si="2"/>
        <v>397</v>
      </c>
    </row>
    <row r="24" spans="2:13" ht="12.75">
      <c r="B24" s="88">
        <v>9</v>
      </c>
      <c r="C24" s="103" t="s">
        <v>15</v>
      </c>
      <c r="D24" s="94" t="s">
        <v>18</v>
      </c>
      <c r="E24" s="94">
        <v>290</v>
      </c>
      <c r="F24" s="75">
        <v>106</v>
      </c>
      <c r="G24" s="51">
        <f t="shared" si="0"/>
        <v>396</v>
      </c>
      <c r="H24" s="104"/>
      <c r="I24" s="92"/>
      <c r="J24" s="91"/>
      <c r="K24" s="59">
        <f t="shared" si="1"/>
        <v>0</v>
      </c>
      <c r="L24" s="55">
        <f t="shared" si="3"/>
        <v>106</v>
      </c>
      <c r="M24" s="51">
        <f t="shared" si="2"/>
        <v>396</v>
      </c>
    </row>
    <row r="25" spans="2:13" ht="12.75">
      <c r="B25" s="71">
        <v>10</v>
      </c>
      <c r="C25" s="103" t="s">
        <v>82</v>
      </c>
      <c r="D25" s="94" t="s">
        <v>72</v>
      </c>
      <c r="E25" s="94">
        <v>273</v>
      </c>
      <c r="F25" s="75">
        <v>122</v>
      </c>
      <c r="G25" s="51">
        <f t="shared" si="0"/>
        <v>395</v>
      </c>
      <c r="H25" s="96"/>
      <c r="I25" s="92"/>
      <c r="J25" s="91"/>
      <c r="K25" s="59">
        <f t="shared" si="1"/>
        <v>0</v>
      </c>
      <c r="L25" s="55">
        <f t="shared" si="3"/>
        <v>122</v>
      </c>
      <c r="M25" s="51">
        <f t="shared" si="2"/>
        <v>395</v>
      </c>
    </row>
    <row r="26" spans="2:13" ht="12.75">
      <c r="B26" s="88">
        <v>11</v>
      </c>
      <c r="C26" s="103" t="s">
        <v>96</v>
      </c>
      <c r="D26" s="87" t="s">
        <v>18</v>
      </c>
      <c r="E26" s="94">
        <v>275</v>
      </c>
      <c r="F26" s="75">
        <v>120</v>
      </c>
      <c r="G26" s="51">
        <f t="shared" si="0"/>
        <v>395</v>
      </c>
      <c r="H26" s="96"/>
      <c r="I26" s="92"/>
      <c r="J26" s="91"/>
      <c r="K26" s="59">
        <f t="shared" si="1"/>
        <v>0</v>
      </c>
      <c r="L26" s="55">
        <f t="shared" si="3"/>
        <v>120</v>
      </c>
      <c r="M26" s="51">
        <f t="shared" si="2"/>
        <v>395</v>
      </c>
    </row>
    <row r="27" spans="2:13" ht="12.75">
      <c r="B27" s="71">
        <v>12</v>
      </c>
      <c r="C27" s="103" t="s">
        <v>50</v>
      </c>
      <c r="D27" s="94" t="s">
        <v>39</v>
      </c>
      <c r="E27" s="94">
        <v>275</v>
      </c>
      <c r="F27" s="75">
        <v>119</v>
      </c>
      <c r="G27" s="51">
        <f t="shared" si="0"/>
        <v>394</v>
      </c>
      <c r="H27" s="104"/>
      <c r="I27" s="92"/>
      <c r="J27" s="91"/>
      <c r="K27" s="59">
        <f t="shared" si="1"/>
        <v>0</v>
      </c>
      <c r="L27" s="55">
        <f t="shared" si="3"/>
        <v>119</v>
      </c>
      <c r="M27" s="51">
        <f t="shared" si="2"/>
        <v>394</v>
      </c>
    </row>
    <row r="28" spans="2:13" ht="12.75">
      <c r="B28" s="88">
        <v>13</v>
      </c>
      <c r="C28" s="103" t="s">
        <v>49</v>
      </c>
      <c r="D28" s="94" t="s">
        <v>43</v>
      </c>
      <c r="E28" s="94">
        <v>277</v>
      </c>
      <c r="F28" s="75">
        <v>114</v>
      </c>
      <c r="G28" s="51">
        <f t="shared" si="0"/>
        <v>391</v>
      </c>
      <c r="H28" s="104"/>
      <c r="I28" s="92"/>
      <c r="J28" s="91"/>
      <c r="K28" s="59">
        <f t="shared" si="1"/>
        <v>0</v>
      </c>
      <c r="L28" s="55">
        <f t="shared" si="3"/>
        <v>114</v>
      </c>
      <c r="M28" s="51">
        <f t="shared" si="2"/>
        <v>391</v>
      </c>
    </row>
    <row r="29" spans="2:13" ht="12.75">
      <c r="B29" s="88">
        <v>14</v>
      </c>
      <c r="C29" s="103" t="s">
        <v>142</v>
      </c>
      <c r="D29" s="94" t="s">
        <v>56</v>
      </c>
      <c r="E29" s="94">
        <v>283</v>
      </c>
      <c r="F29" s="75">
        <v>106</v>
      </c>
      <c r="G29" s="51">
        <f t="shared" si="0"/>
        <v>389</v>
      </c>
      <c r="H29" s="96"/>
      <c r="I29" s="92"/>
      <c r="J29" s="91"/>
      <c r="K29" s="59">
        <f t="shared" si="1"/>
        <v>0</v>
      </c>
      <c r="L29" s="55">
        <f t="shared" si="3"/>
        <v>106</v>
      </c>
      <c r="M29" s="51">
        <f t="shared" si="2"/>
        <v>389</v>
      </c>
    </row>
    <row r="30" spans="2:13" ht="12.75">
      <c r="B30" s="88">
        <v>15</v>
      </c>
      <c r="C30" s="103" t="s">
        <v>44</v>
      </c>
      <c r="D30" s="94" t="s">
        <v>57</v>
      </c>
      <c r="E30" s="94">
        <v>279</v>
      </c>
      <c r="F30" s="75">
        <v>106</v>
      </c>
      <c r="G30" s="51">
        <f t="shared" si="0"/>
        <v>385</v>
      </c>
      <c r="H30" s="96"/>
      <c r="I30" s="92"/>
      <c r="J30" s="91"/>
      <c r="K30" s="59">
        <f t="shared" si="1"/>
        <v>0</v>
      </c>
      <c r="L30" s="55">
        <f t="shared" si="3"/>
        <v>106</v>
      </c>
      <c r="M30" s="51">
        <f t="shared" si="2"/>
        <v>385</v>
      </c>
    </row>
    <row r="31" spans="2:13" ht="12.75">
      <c r="B31" s="88">
        <v>16</v>
      </c>
      <c r="C31" s="103" t="s">
        <v>74</v>
      </c>
      <c r="D31" s="94" t="s">
        <v>73</v>
      </c>
      <c r="E31" s="94">
        <v>263</v>
      </c>
      <c r="F31" s="75">
        <v>115</v>
      </c>
      <c r="G31" s="51">
        <f t="shared" si="0"/>
        <v>378</v>
      </c>
      <c r="H31" s="96"/>
      <c r="I31" s="92"/>
      <c r="J31" s="91"/>
      <c r="K31" s="59">
        <f t="shared" si="1"/>
        <v>0</v>
      </c>
      <c r="L31" s="55">
        <f t="shared" si="3"/>
        <v>115</v>
      </c>
      <c r="M31" s="51">
        <f t="shared" si="2"/>
        <v>378</v>
      </c>
    </row>
    <row r="32" spans="2:13" ht="12.75">
      <c r="B32" s="88">
        <v>17</v>
      </c>
      <c r="C32" s="103" t="s">
        <v>67</v>
      </c>
      <c r="D32" s="94" t="s">
        <v>56</v>
      </c>
      <c r="E32" s="94">
        <v>275</v>
      </c>
      <c r="F32" s="75">
        <v>99</v>
      </c>
      <c r="G32" s="51">
        <f t="shared" si="0"/>
        <v>374</v>
      </c>
      <c r="H32" s="96"/>
      <c r="I32" s="92"/>
      <c r="J32" s="91"/>
      <c r="K32" s="59">
        <f t="shared" si="1"/>
        <v>0</v>
      </c>
      <c r="L32" s="55">
        <f t="shared" si="3"/>
        <v>99</v>
      </c>
      <c r="M32" s="51">
        <f t="shared" si="2"/>
        <v>374</v>
      </c>
    </row>
    <row r="33" spans="2:13" ht="12.75">
      <c r="B33" s="88">
        <v>18</v>
      </c>
      <c r="C33" s="103" t="s">
        <v>143</v>
      </c>
      <c r="D33" s="94" t="s">
        <v>32</v>
      </c>
      <c r="E33" s="94">
        <v>287</v>
      </c>
      <c r="F33" s="75">
        <v>86</v>
      </c>
      <c r="G33" s="51">
        <f t="shared" si="0"/>
        <v>373</v>
      </c>
      <c r="H33" s="96"/>
      <c r="I33" s="92"/>
      <c r="J33" s="91"/>
      <c r="K33" s="59">
        <f t="shared" si="1"/>
        <v>0</v>
      </c>
      <c r="L33" s="55">
        <f t="shared" si="3"/>
        <v>86</v>
      </c>
      <c r="M33" s="51">
        <f t="shared" si="2"/>
        <v>373</v>
      </c>
    </row>
    <row r="34" spans="2:13" ht="12.75">
      <c r="B34" s="88">
        <v>19</v>
      </c>
      <c r="C34" s="103" t="s">
        <v>95</v>
      </c>
      <c r="D34" s="94" t="s">
        <v>18</v>
      </c>
      <c r="E34" s="94">
        <v>264</v>
      </c>
      <c r="F34" s="75">
        <v>108</v>
      </c>
      <c r="G34" s="51">
        <f t="shared" si="0"/>
        <v>372</v>
      </c>
      <c r="H34" s="96"/>
      <c r="I34" s="92"/>
      <c r="J34" s="91"/>
      <c r="K34" s="59">
        <f t="shared" si="1"/>
        <v>0</v>
      </c>
      <c r="L34" s="55">
        <f t="shared" si="3"/>
        <v>108</v>
      </c>
      <c r="M34" s="51">
        <f t="shared" si="2"/>
        <v>372</v>
      </c>
    </row>
    <row r="35" spans="2:13" ht="12.75">
      <c r="B35" s="88">
        <v>20</v>
      </c>
      <c r="C35" s="103" t="s">
        <v>25</v>
      </c>
      <c r="D35" s="94" t="s">
        <v>18</v>
      </c>
      <c r="E35" s="94">
        <v>279</v>
      </c>
      <c r="F35" s="75">
        <v>86</v>
      </c>
      <c r="G35" s="51">
        <f t="shared" si="0"/>
        <v>365</v>
      </c>
      <c r="H35" s="104"/>
      <c r="I35" s="92"/>
      <c r="J35" s="91"/>
      <c r="K35" s="59">
        <f t="shared" si="1"/>
        <v>0</v>
      </c>
      <c r="L35" s="55">
        <f t="shared" si="3"/>
        <v>86</v>
      </c>
      <c r="M35" s="51">
        <f t="shared" si="2"/>
        <v>365</v>
      </c>
    </row>
    <row r="36" spans="2:13" ht="12.75">
      <c r="B36" s="88">
        <v>21</v>
      </c>
      <c r="C36" s="103" t="s">
        <v>126</v>
      </c>
      <c r="D36" s="94" t="s">
        <v>72</v>
      </c>
      <c r="E36" s="94">
        <v>287</v>
      </c>
      <c r="F36" s="75">
        <v>76</v>
      </c>
      <c r="G36" s="51">
        <f t="shared" si="0"/>
        <v>363</v>
      </c>
      <c r="H36" s="96"/>
      <c r="I36" s="92"/>
      <c r="J36" s="91"/>
      <c r="K36" s="59">
        <f t="shared" si="1"/>
        <v>0</v>
      </c>
      <c r="L36" s="55">
        <f t="shared" si="3"/>
        <v>76</v>
      </c>
      <c r="M36" s="51">
        <f t="shared" si="2"/>
        <v>363</v>
      </c>
    </row>
    <row r="37" spans="2:13" ht="12.75">
      <c r="B37" s="88">
        <v>22</v>
      </c>
      <c r="C37" s="103" t="s">
        <v>37</v>
      </c>
      <c r="D37" s="94" t="s">
        <v>32</v>
      </c>
      <c r="E37" s="94">
        <v>282</v>
      </c>
      <c r="F37" s="75">
        <v>80</v>
      </c>
      <c r="G37" s="51">
        <f t="shared" si="0"/>
        <v>362</v>
      </c>
      <c r="H37" s="96"/>
      <c r="I37" s="92"/>
      <c r="J37" s="91"/>
      <c r="K37" s="59">
        <f t="shared" si="1"/>
        <v>0</v>
      </c>
      <c r="L37" s="55">
        <f t="shared" si="3"/>
        <v>80</v>
      </c>
      <c r="M37" s="51">
        <f t="shared" si="2"/>
        <v>362</v>
      </c>
    </row>
    <row r="38" spans="2:13" ht="12.75">
      <c r="B38" s="88">
        <v>23</v>
      </c>
      <c r="C38" s="103" t="s">
        <v>120</v>
      </c>
      <c r="D38" s="94" t="s">
        <v>39</v>
      </c>
      <c r="E38" s="94">
        <v>238</v>
      </c>
      <c r="F38" s="75">
        <v>115</v>
      </c>
      <c r="G38" s="51">
        <f t="shared" si="0"/>
        <v>353</v>
      </c>
      <c r="H38" s="104"/>
      <c r="I38" s="92"/>
      <c r="J38" s="91"/>
      <c r="K38" s="59">
        <f t="shared" si="1"/>
        <v>0</v>
      </c>
      <c r="L38" s="55">
        <f t="shared" si="3"/>
        <v>115</v>
      </c>
      <c r="M38" s="51">
        <f t="shared" si="2"/>
        <v>353</v>
      </c>
    </row>
    <row r="39" spans="2:13" ht="12.75">
      <c r="B39" s="88">
        <v>24</v>
      </c>
      <c r="C39" s="103" t="s">
        <v>19</v>
      </c>
      <c r="D39" s="94" t="s">
        <v>18</v>
      </c>
      <c r="E39" s="94">
        <v>245</v>
      </c>
      <c r="F39" s="75">
        <v>95</v>
      </c>
      <c r="G39" s="51">
        <f t="shared" si="0"/>
        <v>340</v>
      </c>
      <c r="H39" s="104"/>
      <c r="I39" s="92"/>
      <c r="J39" s="91"/>
      <c r="K39" s="59">
        <f t="shared" si="1"/>
        <v>0</v>
      </c>
      <c r="L39" s="55">
        <f t="shared" si="3"/>
        <v>95</v>
      </c>
      <c r="M39" s="51">
        <f t="shared" si="2"/>
        <v>340</v>
      </c>
    </row>
    <row r="40" spans="2:13" ht="12.75">
      <c r="B40" s="71">
        <v>25</v>
      </c>
      <c r="C40" s="103" t="s">
        <v>141</v>
      </c>
      <c r="D40" s="94" t="s">
        <v>39</v>
      </c>
      <c r="E40" s="94">
        <v>216</v>
      </c>
      <c r="F40" s="75">
        <v>97</v>
      </c>
      <c r="G40" s="51">
        <f t="shared" si="0"/>
        <v>313</v>
      </c>
      <c r="H40" s="104"/>
      <c r="I40" s="92"/>
      <c r="J40" s="91"/>
      <c r="K40" s="59">
        <f t="shared" si="1"/>
        <v>0</v>
      </c>
      <c r="L40" s="55">
        <f t="shared" si="3"/>
        <v>97</v>
      </c>
      <c r="M40" s="51">
        <f t="shared" si="2"/>
        <v>313</v>
      </c>
    </row>
    <row r="41" spans="2:13" ht="12.75">
      <c r="B41" s="120">
        <v>26</v>
      </c>
      <c r="C41" s="106" t="s">
        <v>130</v>
      </c>
      <c r="D41" s="107" t="s">
        <v>116</v>
      </c>
      <c r="E41" s="107">
        <v>227</v>
      </c>
      <c r="F41" s="49">
        <v>80</v>
      </c>
      <c r="G41" s="51">
        <f t="shared" si="0"/>
        <v>307</v>
      </c>
      <c r="H41" s="96"/>
      <c r="I41" s="58"/>
      <c r="J41" s="53"/>
      <c r="K41" s="59">
        <f t="shared" si="1"/>
        <v>0</v>
      </c>
      <c r="L41" s="96">
        <f t="shared" si="3"/>
        <v>80</v>
      </c>
      <c r="M41" s="51">
        <f t="shared" si="2"/>
        <v>307</v>
      </c>
    </row>
  </sheetData>
  <printOptions/>
  <pageMargins left="0.5905511811023623" right="0.1968503937007874" top="1.5748031496062993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1:M38"/>
  <sheetViews>
    <sheetView workbookViewId="0" topLeftCell="A1">
      <selection activeCell="A13" sqref="A13"/>
    </sheetView>
  </sheetViews>
  <sheetFormatPr defaultColWidth="11.5546875" defaultRowHeight="15"/>
  <cols>
    <col min="1" max="1" width="2.5546875" style="3" customWidth="1"/>
    <col min="2" max="2" width="3.99609375" style="3" customWidth="1"/>
    <col min="3" max="3" width="17.3359375" style="3" customWidth="1"/>
    <col min="4" max="4" width="15.664062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6384" width="8.88671875" style="3" customWidth="1"/>
  </cols>
  <sheetData>
    <row r="1" ht="15" customHeight="1">
      <c r="H1" s="118"/>
    </row>
    <row r="2" ht="12.75" hidden="1"/>
    <row r="3" ht="12.75" customHeight="1" hidden="1"/>
    <row r="4" spans="2:3" ht="33.75" customHeight="1">
      <c r="B4" s="5" t="s">
        <v>0</v>
      </c>
      <c r="C4" s="3" t="s">
        <v>0</v>
      </c>
    </row>
    <row r="5" ht="98.25" customHeight="1"/>
    <row r="6" spans="2:3" ht="49.5" customHeight="1" hidden="1">
      <c r="B6" s="38"/>
      <c r="C6" s="3" t="s">
        <v>0</v>
      </c>
    </row>
    <row r="7" ht="12.75" hidden="1"/>
    <row r="8" ht="12.75" hidden="1"/>
    <row r="9" spans="2:3" ht="12.75" hidden="1">
      <c r="B9" s="5"/>
      <c r="C9" s="3" t="s">
        <v>0</v>
      </c>
    </row>
    <row r="10" ht="12.75" hidden="1"/>
    <row r="11" ht="12.75" hidden="1">
      <c r="B11" s="5"/>
    </row>
    <row r="12" spans="8:12" ht="12.75" hidden="1">
      <c r="H12" s="7"/>
      <c r="L12" s="7"/>
    </row>
    <row r="13" spans="5:13" ht="12.75">
      <c r="E13" s="39"/>
      <c r="F13" s="33" t="s">
        <v>10</v>
      </c>
      <c r="G13" s="39"/>
      <c r="I13" s="40"/>
      <c r="J13" s="41" t="s">
        <v>1</v>
      </c>
      <c r="K13" s="41"/>
      <c r="L13" s="42"/>
      <c r="M13" s="33" t="s">
        <v>2</v>
      </c>
    </row>
    <row r="14" spans="2:13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23" t="s">
        <v>0</v>
      </c>
    </row>
    <row r="15" spans="2:13" ht="3" customHeight="1">
      <c r="B15" s="46"/>
      <c r="C15" s="47"/>
      <c r="D15" s="47"/>
      <c r="E15" s="13"/>
      <c r="F15" s="13"/>
      <c r="G15" s="47"/>
      <c r="H15" s="37"/>
      <c r="I15" s="13"/>
      <c r="J15" s="13"/>
      <c r="K15" s="48"/>
      <c r="L15" s="28"/>
      <c r="M15" s="11"/>
    </row>
    <row r="16" spans="2:13" ht="12.75" customHeight="1">
      <c r="B16" s="108">
        <v>1</v>
      </c>
      <c r="C16" s="102" t="s">
        <v>152</v>
      </c>
      <c r="D16" s="66" t="s">
        <v>32</v>
      </c>
      <c r="E16" s="101">
        <v>289</v>
      </c>
      <c r="F16" s="101">
        <v>142</v>
      </c>
      <c r="G16" s="67">
        <f aca="true" t="shared" si="0" ref="G16:G38">SUM(E16:F16)</f>
        <v>431</v>
      </c>
      <c r="H16" s="52"/>
      <c r="I16" s="109"/>
      <c r="J16" s="110"/>
      <c r="K16" s="81">
        <f aca="true" t="shared" si="1" ref="K16:K38">SUM(I16:J16)</f>
        <v>0</v>
      </c>
      <c r="L16" s="52">
        <f>F16+J16</f>
        <v>142</v>
      </c>
      <c r="M16" s="113">
        <f aca="true" t="shared" si="2" ref="M16:M38">SUM(G16+K16)</f>
        <v>431</v>
      </c>
    </row>
    <row r="17" spans="2:13" ht="12" customHeight="1">
      <c r="B17" s="71">
        <v>2</v>
      </c>
      <c r="C17" s="103" t="s">
        <v>30</v>
      </c>
      <c r="D17" s="94" t="s">
        <v>57</v>
      </c>
      <c r="E17" s="71">
        <v>280</v>
      </c>
      <c r="F17" s="71">
        <v>143</v>
      </c>
      <c r="G17" s="67">
        <f t="shared" si="0"/>
        <v>423</v>
      </c>
      <c r="H17" s="52"/>
      <c r="I17" s="111"/>
      <c r="J17" s="112"/>
      <c r="K17" s="81">
        <f t="shared" si="1"/>
        <v>0</v>
      </c>
      <c r="L17" s="52"/>
      <c r="M17" s="113">
        <f t="shared" si="2"/>
        <v>423</v>
      </c>
    </row>
    <row r="18" spans="2:13" ht="12" customHeight="1">
      <c r="B18" s="88">
        <v>3</v>
      </c>
      <c r="C18" s="103" t="s">
        <v>128</v>
      </c>
      <c r="D18" s="94" t="s">
        <v>77</v>
      </c>
      <c r="E18" s="71">
        <v>273</v>
      </c>
      <c r="F18" s="71">
        <v>141</v>
      </c>
      <c r="G18" s="67">
        <f t="shared" si="0"/>
        <v>414</v>
      </c>
      <c r="H18" s="52"/>
      <c r="I18" s="111"/>
      <c r="J18" s="112"/>
      <c r="K18" s="81">
        <f t="shared" si="1"/>
        <v>0</v>
      </c>
      <c r="L18" s="52">
        <f aca="true" t="shared" si="3" ref="L18:L38">F18+J18</f>
        <v>141</v>
      </c>
      <c r="M18" s="113">
        <f t="shared" si="2"/>
        <v>414</v>
      </c>
    </row>
    <row r="19" spans="2:13" ht="12" customHeight="1">
      <c r="B19" s="71">
        <v>4</v>
      </c>
      <c r="C19" s="103" t="s">
        <v>123</v>
      </c>
      <c r="D19" s="94" t="s">
        <v>39</v>
      </c>
      <c r="E19" s="71">
        <v>284</v>
      </c>
      <c r="F19" s="71">
        <v>129</v>
      </c>
      <c r="G19" s="67">
        <f t="shared" si="0"/>
        <v>413</v>
      </c>
      <c r="H19" s="52"/>
      <c r="I19" s="111"/>
      <c r="J19" s="112"/>
      <c r="K19" s="81">
        <f t="shared" si="1"/>
        <v>0</v>
      </c>
      <c r="L19" s="52">
        <f t="shared" si="3"/>
        <v>129</v>
      </c>
      <c r="M19" s="113">
        <f t="shared" si="2"/>
        <v>413</v>
      </c>
    </row>
    <row r="20" spans="2:13" ht="12" customHeight="1">
      <c r="B20" s="88">
        <v>5</v>
      </c>
      <c r="C20" s="103" t="s">
        <v>53</v>
      </c>
      <c r="D20" s="94" t="s">
        <v>13</v>
      </c>
      <c r="E20" s="71">
        <v>291</v>
      </c>
      <c r="F20" s="71">
        <v>115</v>
      </c>
      <c r="G20" s="67">
        <f t="shared" si="0"/>
        <v>406</v>
      </c>
      <c r="H20" s="52"/>
      <c r="I20" s="111"/>
      <c r="J20" s="112"/>
      <c r="K20" s="81">
        <f t="shared" si="1"/>
        <v>0</v>
      </c>
      <c r="L20" s="52">
        <f t="shared" si="3"/>
        <v>115</v>
      </c>
      <c r="M20" s="113">
        <f t="shared" si="2"/>
        <v>406</v>
      </c>
    </row>
    <row r="21" spans="2:13" ht="12" customHeight="1">
      <c r="B21" s="71">
        <v>6</v>
      </c>
      <c r="C21" s="103" t="s">
        <v>20</v>
      </c>
      <c r="D21" s="94" t="s">
        <v>32</v>
      </c>
      <c r="E21" s="71">
        <v>293</v>
      </c>
      <c r="F21" s="71">
        <v>113</v>
      </c>
      <c r="G21" s="67">
        <f t="shared" si="0"/>
        <v>406</v>
      </c>
      <c r="H21" s="52"/>
      <c r="I21" s="111"/>
      <c r="J21" s="112"/>
      <c r="K21" s="81">
        <f t="shared" si="1"/>
        <v>0</v>
      </c>
      <c r="L21" s="52">
        <f t="shared" si="3"/>
        <v>113</v>
      </c>
      <c r="M21" s="113">
        <f t="shared" si="2"/>
        <v>406</v>
      </c>
    </row>
    <row r="22" spans="2:13" ht="12" customHeight="1">
      <c r="B22" s="88">
        <v>7</v>
      </c>
      <c r="C22" s="103" t="s">
        <v>111</v>
      </c>
      <c r="D22" s="94" t="s">
        <v>116</v>
      </c>
      <c r="E22" s="71">
        <v>284</v>
      </c>
      <c r="F22" s="71">
        <v>110</v>
      </c>
      <c r="G22" s="67">
        <f t="shared" si="0"/>
        <v>394</v>
      </c>
      <c r="H22" s="52"/>
      <c r="I22" s="111"/>
      <c r="J22" s="112"/>
      <c r="K22" s="81">
        <f t="shared" si="1"/>
        <v>0</v>
      </c>
      <c r="L22" s="52">
        <f t="shared" si="3"/>
        <v>110</v>
      </c>
      <c r="M22" s="113">
        <f t="shared" si="2"/>
        <v>394</v>
      </c>
    </row>
    <row r="23" spans="2:13" ht="12" customHeight="1">
      <c r="B23" s="71">
        <v>8</v>
      </c>
      <c r="C23" s="103" t="s">
        <v>78</v>
      </c>
      <c r="D23" s="94" t="s">
        <v>71</v>
      </c>
      <c r="E23" s="71">
        <v>292</v>
      </c>
      <c r="F23" s="71">
        <v>98</v>
      </c>
      <c r="G23" s="67">
        <f t="shared" si="0"/>
        <v>390</v>
      </c>
      <c r="H23" s="52"/>
      <c r="I23" s="111"/>
      <c r="J23" s="112"/>
      <c r="K23" s="81">
        <f t="shared" si="1"/>
        <v>0</v>
      </c>
      <c r="L23" s="52">
        <f t="shared" si="3"/>
        <v>98</v>
      </c>
      <c r="M23" s="113">
        <f t="shared" si="2"/>
        <v>390</v>
      </c>
    </row>
    <row r="24" spans="2:13" ht="12" customHeight="1">
      <c r="B24" s="88">
        <v>9</v>
      </c>
      <c r="C24" s="103" t="s">
        <v>24</v>
      </c>
      <c r="D24" s="94" t="s">
        <v>57</v>
      </c>
      <c r="E24" s="71">
        <v>283</v>
      </c>
      <c r="F24" s="71">
        <v>102</v>
      </c>
      <c r="G24" s="67">
        <f t="shared" si="0"/>
        <v>385</v>
      </c>
      <c r="H24" s="52"/>
      <c r="I24" s="111"/>
      <c r="J24" s="112"/>
      <c r="K24" s="81">
        <f t="shared" si="1"/>
        <v>0</v>
      </c>
      <c r="L24" s="52">
        <f t="shared" si="3"/>
        <v>102</v>
      </c>
      <c r="M24" s="113">
        <f t="shared" si="2"/>
        <v>385</v>
      </c>
    </row>
    <row r="25" spans="2:13" ht="12" customHeight="1">
      <c r="B25" s="71">
        <v>10</v>
      </c>
      <c r="C25" s="103" t="s">
        <v>79</v>
      </c>
      <c r="D25" s="94" t="s">
        <v>56</v>
      </c>
      <c r="E25" s="71">
        <v>262</v>
      </c>
      <c r="F25" s="71">
        <v>119</v>
      </c>
      <c r="G25" s="67">
        <f t="shared" si="0"/>
        <v>381</v>
      </c>
      <c r="H25" s="52"/>
      <c r="I25" s="111"/>
      <c r="J25" s="112"/>
      <c r="K25" s="81">
        <f t="shared" si="1"/>
        <v>0</v>
      </c>
      <c r="L25" s="52">
        <f t="shared" si="3"/>
        <v>119</v>
      </c>
      <c r="M25" s="113">
        <f t="shared" si="2"/>
        <v>381</v>
      </c>
    </row>
    <row r="26" spans="2:13" ht="12" customHeight="1">
      <c r="B26" s="88">
        <v>11</v>
      </c>
      <c r="C26" s="103" t="s">
        <v>68</v>
      </c>
      <c r="D26" s="94" t="s">
        <v>39</v>
      </c>
      <c r="E26" s="71">
        <v>276</v>
      </c>
      <c r="F26" s="71">
        <v>105</v>
      </c>
      <c r="G26" s="67">
        <f t="shared" si="0"/>
        <v>381</v>
      </c>
      <c r="H26" s="52"/>
      <c r="I26" s="111"/>
      <c r="J26" s="112"/>
      <c r="K26" s="81">
        <f t="shared" si="1"/>
        <v>0</v>
      </c>
      <c r="L26" s="52">
        <f t="shared" si="3"/>
        <v>105</v>
      </c>
      <c r="M26" s="113">
        <f t="shared" si="2"/>
        <v>381</v>
      </c>
    </row>
    <row r="27" spans="2:13" ht="12" customHeight="1">
      <c r="B27" s="88">
        <v>12</v>
      </c>
      <c r="C27" s="103" t="s">
        <v>38</v>
      </c>
      <c r="D27" s="94" t="s">
        <v>56</v>
      </c>
      <c r="E27" s="71">
        <v>282</v>
      </c>
      <c r="F27" s="71">
        <v>97</v>
      </c>
      <c r="G27" s="67">
        <f t="shared" si="0"/>
        <v>379</v>
      </c>
      <c r="H27" s="55"/>
      <c r="I27" s="111"/>
      <c r="J27" s="112"/>
      <c r="K27" s="81">
        <f t="shared" si="1"/>
        <v>0</v>
      </c>
      <c r="L27" s="52">
        <f t="shared" si="3"/>
        <v>97</v>
      </c>
      <c r="M27" s="113">
        <f t="shared" si="2"/>
        <v>379</v>
      </c>
    </row>
    <row r="28" spans="2:13" ht="12" customHeight="1">
      <c r="B28" s="88">
        <v>13</v>
      </c>
      <c r="C28" s="103" t="s">
        <v>91</v>
      </c>
      <c r="D28" s="94" t="s">
        <v>39</v>
      </c>
      <c r="E28" s="71">
        <v>267</v>
      </c>
      <c r="F28" s="71">
        <v>101</v>
      </c>
      <c r="G28" s="67">
        <f t="shared" si="0"/>
        <v>368</v>
      </c>
      <c r="H28" s="52"/>
      <c r="I28" s="111"/>
      <c r="J28" s="112"/>
      <c r="K28" s="81">
        <f t="shared" si="1"/>
        <v>0</v>
      </c>
      <c r="L28" s="52">
        <f t="shared" si="3"/>
        <v>101</v>
      </c>
      <c r="M28" s="113">
        <f t="shared" si="2"/>
        <v>368</v>
      </c>
    </row>
    <row r="29" spans="2:13" ht="12" customHeight="1">
      <c r="B29" s="88">
        <v>14</v>
      </c>
      <c r="C29" s="103" t="s">
        <v>34</v>
      </c>
      <c r="D29" s="94" t="s">
        <v>56</v>
      </c>
      <c r="E29" s="71">
        <v>266</v>
      </c>
      <c r="F29" s="71">
        <v>98</v>
      </c>
      <c r="G29" s="67">
        <f t="shared" si="0"/>
        <v>364</v>
      </c>
      <c r="H29" s="52"/>
      <c r="I29" s="111"/>
      <c r="J29" s="112"/>
      <c r="K29" s="81">
        <f t="shared" si="1"/>
        <v>0</v>
      </c>
      <c r="L29" s="52">
        <f t="shared" si="3"/>
        <v>98</v>
      </c>
      <c r="M29" s="113">
        <f t="shared" si="2"/>
        <v>364</v>
      </c>
    </row>
    <row r="30" spans="2:13" ht="12" customHeight="1">
      <c r="B30" s="88">
        <v>15</v>
      </c>
      <c r="C30" s="103" t="s">
        <v>122</v>
      </c>
      <c r="D30" s="94" t="s">
        <v>56</v>
      </c>
      <c r="E30" s="71">
        <v>269</v>
      </c>
      <c r="F30" s="71">
        <v>95</v>
      </c>
      <c r="G30" s="67">
        <f t="shared" si="0"/>
        <v>364</v>
      </c>
      <c r="H30" s="114"/>
      <c r="I30" s="111"/>
      <c r="J30" s="112"/>
      <c r="K30" s="81">
        <f t="shared" si="1"/>
        <v>0</v>
      </c>
      <c r="L30" s="52">
        <f t="shared" si="3"/>
        <v>95</v>
      </c>
      <c r="M30" s="113">
        <f t="shared" si="2"/>
        <v>364</v>
      </c>
    </row>
    <row r="31" spans="2:13" ht="12" customHeight="1">
      <c r="B31" s="88">
        <v>16</v>
      </c>
      <c r="C31" s="103" t="s">
        <v>54</v>
      </c>
      <c r="D31" s="94" t="s">
        <v>14</v>
      </c>
      <c r="E31" s="71">
        <v>252</v>
      </c>
      <c r="F31" s="71">
        <v>111</v>
      </c>
      <c r="G31" s="67">
        <f t="shared" si="0"/>
        <v>363</v>
      </c>
      <c r="H31" s="52"/>
      <c r="I31" s="111"/>
      <c r="J31" s="112"/>
      <c r="K31" s="81">
        <f t="shared" si="1"/>
        <v>0</v>
      </c>
      <c r="L31" s="52">
        <f t="shared" si="3"/>
        <v>111</v>
      </c>
      <c r="M31" s="113">
        <f t="shared" si="2"/>
        <v>363</v>
      </c>
    </row>
    <row r="32" spans="2:13" ht="12" customHeight="1">
      <c r="B32" s="88">
        <v>17</v>
      </c>
      <c r="C32" s="103" t="s">
        <v>20</v>
      </c>
      <c r="D32" s="94" t="s">
        <v>21</v>
      </c>
      <c r="E32" s="71">
        <v>254</v>
      </c>
      <c r="F32" s="71">
        <v>106</v>
      </c>
      <c r="G32" s="67">
        <f t="shared" si="0"/>
        <v>360</v>
      </c>
      <c r="H32" s="52"/>
      <c r="I32" s="111"/>
      <c r="J32" s="112"/>
      <c r="K32" s="81">
        <f t="shared" si="1"/>
        <v>0</v>
      </c>
      <c r="L32" s="52">
        <f t="shared" si="3"/>
        <v>106</v>
      </c>
      <c r="M32" s="113">
        <f t="shared" si="2"/>
        <v>360</v>
      </c>
    </row>
    <row r="33" spans="2:13" ht="12" customHeight="1">
      <c r="B33" s="88">
        <v>18</v>
      </c>
      <c r="C33" s="105" t="s">
        <v>65</v>
      </c>
      <c r="D33" s="97" t="s">
        <v>32</v>
      </c>
      <c r="E33" s="85">
        <v>259</v>
      </c>
      <c r="F33" s="85">
        <v>97</v>
      </c>
      <c r="G33" s="81">
        <f t="shared" si="0"/>
        <v>356</v>
      </c>
      <c r="H33" s="83"/>
      <c r="I33" s="111"/>
      <c r="J33" s="112"/>
      <c r="K33" s="81">
        <f t="shared" si="1"/>
        <v>0</v>
      </c>
      <c r="L33" s="83">
        <f t="shared" si="3"/>
        <v>97</v>
      </c>
      <c r="M33" s="70">
        <f t="shared" si="2"/>
        <v>356</v>
      </c>
    </row>
    <row r="34" spans="2:13" ht="12" customHeight="1">
      <c r="B34" s="88">
        <v>19</v>
      </c>
      <c r="C34" s="103" t="s">
        <v>125</v>
      </c>
      <c r="D34" s="94" t="s">
        <v>77</v>
      </c>
      <c r="E34" s="71">
        <v>248</v>
      </c>
      <c r="F34" s="71">
        <v>101</v>
      </c>
      <c r="G34" s="67">
        <f t="shared" si="0"/>
        <v>349</v>
      </c>
      <c r="H34" s="52"/>
      <c r="I34" s="111"/>
      <c r="J34" s="112"/>
      <c r="K34" s="81">
        <f t="shared" si="1"/>
        <v>0</v>
      </c>
      <c r="L34" s="52">
        <f t="shared" si="3"/>
        <v>101</v>
      </c>
      <c r="M34" s="113">
        <f t="shared" si="2"/>
        <v>349</v>
      </c>
    </row>
    <row r="35" spans="2:13" ht="12" customHeight="1">
      <c r="B35" s="88">
        <v>20</v>
      </c>
      <c r="C35" s="103" t="s">
        <v>22</v>
      </c>
      <c r="D35" s="94" t="s">
        <v>21</v>
      </c>
      <c r="E35" s="71">
        <v>246</v>
      </c>
      <c r="F35" s="71">
        <v>95</v>
      </c>
      <c r="G35" s="67">
        <f t="shared" si="0"/>
        <v>341</v>
      </c>
      <c r="H35" s="52"/>
      <c r="I35" s="111"/>
      <c r="J35" s="112"/>
      <c r="K35" s="81">
        <f t="shared" si="1"/>
        <v>0</v>
      </c>
      <c r="L35" s="52">
        <f t="shared" si="3"/>
        <v>95</v>
      </c>
      <c r="M35" s="113">
        <f t="shared" si="2"/>
        <v>341</v>
      </c>
    </row>
    <row r="36" spans="2:13" ht="12" customHeight="1">
      <c r="B36" s="88">
        <v>21</v>
      </c>
      <c r="C36" s="103" t="s">
        <v>69</v>
      </c>
      <c r="D36" s="94" t="s">
        <v>18</v>
      </c>
      <c r="E36" s="71">
        <v>237</v>
      </c>
      <c r="F36" s="71">
        <v>97</v>
      </c>
      <c r="G36" s="67">
        <f t="shared" si="0"/>
        <v>334</v>
      </c>
      <c r="H36" s="52"/>
      <c r="I36" s="111"/>
      <c r="J36" s="112"/>
      <c r="K36" s="81">
        <f t="shared" si="1"/>
        <v>0</v>
      </c>
      <c r="L36" s="52">
        <f t="shared" si="3"/>
        <v>97</v>
      </c>
      <c r="M36" s="113">
        <f t="shared" si="2"/>
        <v>334</v>
      </c>
    </row>
    <row r="37" spans="2:13" ht="12" customHeight="1">
      <c r="B37" s="71">
        <v>22</v>
      </c>
      <c r="C37" s="103" t="s">
        <v>147</v>
      </c>
      <c r="D37" s="94" t="s">
        <v>13</v>
      </c>
      <c r="E37" s="71">
        <v>244</v>
      </c>
      <c r="F37" s="71">
        <v>78</v>
      </c>
      <c r="G37" s="67">
        <f t="shared" si="0"/>
        <v>322</v>
      </c>
      <c r="H37" s="52"/>
      <c r="I37" s="111"/>
      <c r="J37" s="112"/>
      <c r="K37" s="81">
        <f t="shared" si="1"/>
        <v>0</v>
      </c>
      <c r="L37" s="52">
        <f t="shared" si="3"/>
        <v>78</v>
      </c>
      <c r="M37" s="113">
        <f t="shared" si="2"/>
        <v>322</v>
      </c>
    </row>
    <row r="38" spans="2:13" ht="12" customHeight="1">
      <c r="B38" s="56">
        <v>23</v>
      </c>
      <c r="C38" s="119" t="s">
        <v>92</v>
      </c>
      <c r="D38" s="50" t="s">
        <v>18</v>
      </c>
      <c r="E38" s="56">
        <v>221</v>
      </c>
      <c r="F38" s="56">
        <v>75</v>
      </c>
      <c r="G38" s="57">
        <f t="shared" si="0"/>
        <v>296</v>
      </c>
      <c r="H38" s="96"/>
      <c r="I38" s="115"/>
      <c r="J38" s="116"/>
      <c r="K38" s="59">
        <f t="shared" si="1"/>
        <v>0</v>
      </c>
      <c r="L38" s="96">
        <f t="shared" si="3"/>
        <v>75</v>
      </c>
      <c r="M38" s="60">
        <f t="shared" si="2"/>
        <v>296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printOptions/>
  <pageMargins left="0.5905511811023623" right="0.1968503937007874" top="1.5748031496062993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-</cp:lastModifiedBy>
  <cp:lastPrinted>2008-03-10T08:52:15Z</cp:lastPrinted>
  <dcterms:created xsi:type="dcterms:W3CDTF">2000-02-21T06:14:09Z</dcterms:created>
  <dcterms:modified xsi:type="dcterms:W3CDTF">2008-04-09T09:47:54Z</dcterms:modified>
  <cp:category/>
  <cp:version/>
  <cp:contentType/>
  <cp:contentStatus/>
</cp:coreProperties>
</file>