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DieseArbeitsmappe"/>
  <xr:revisionPtr revIDLastSave="0" documentId="13_ncr:1_{D415B8CE-D650-49D8-BAB6-23C7CA42496C}" xr6:coauthVersionLast="47" xr6:coauthVersionMax="47" xr10:uidLastSave="{00000000-0000-0000-0000-000000000000}"/>
  <bookViews>
    <workbookView xWindow="675" yWindow="750" windowWidth="21600" windowHeight="13950" xr2:uid="{00000000-000D-0000-FFFF-FFFF00000000}"/>
  </bookViews>
  <sheets>
    <sheet name="Mannschaft" sheetId="6" r:id="rId1"/>
    <sheet name="EW HERREN" sheetId="4" r:id="rId2"/>
    <sheet name="EW DAMEN" sheetId="5" r:id="rId3"/>
  </sheets>
  <definedNames>
    <definedName name="_tab1">Mannschaft!$S$3:$T$200</definedName>
    <definedName name="_xlnm.Print_Area" localSheetId="0">Mannschaft!$A:$H</definedName>
    <definedName name="_xlnm.Print_Titles" localSheetId="2">'EW DAMEN'!$11:$11</definedName>
    <definedName name="_xlnm.Print_Titles" localSheetId="1">'EW HERREN'!$11:$11</definedName>
    <definedName name="_xlnm.Print_Titles" localSheetId="0">Mannschaft!$1:$3</definedName>
    <definedName name="Mannschaft">Mannschaft!$B$4:$H$84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D8" i="6"/>
  <c r="D15" i="6"/>
  <c r="D16" i="6"/>
  <c r="D17" i="6"/>
  <c r="D22" i="6"/>
  <c r="D23" i="6"/>
  <c r="D24" i="6"/>
  <c r="D25" i="6"/>
  <c r="D30" i="6"/>
  <c r="D32" i="6"/>
  <c r="D33" i="6"/>
  <c r="D38" i="6"/>
  <c r="D39" i="6"/>
  <c r="D40" i="6"/>
  <c r="D41" i="6"/>
  <c r="D46" i="6"/>
  <c r="D47" i="6"/>
  <c r="D49" i="6"/>
  <c r="D54" i="6"/>
  <c r="D55" i="6"/>
  <c r="D56" i="6"/>
  <c r="D62" i="6"/>
  <c r="D63" i="6"/>
  <c r="D64" i="6"/>
  <c r="D70" i="6"/>
  <c r="D71" i="6"/>
  <c r="D72" i="6"/>
  <c r="D79" i="6"/>
  <c r="D80" i="6"/>
  <c r="D81" i="6"/>
  <c r="D86" i="6"/>
  <c r="D87" i="6"/>
  <c r="D88" i="6"/>
  <c r="D89" i="6"/>
  <c r="D95" i="6"/>
  <c r="D96" i="6"/>
  <c r="D97" i="6"/>
</calcChain>
</file>

<file path=xl/sharedStrings.xml><?xml version="1.0" encoding="utf-8"?>
<sst xmlns="http://schemas.openxmlformats.org/spreadsheetml/2006/main" count="704" uniqueCount="254">
  <si>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</si>
  <si>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</si>
  <si>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</si>
  <si>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</si>
  <si>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</si>
  <si>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</si>
  <si>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</si>
  <si>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</si>
  <si>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</si>
  <si>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>5.</t>
  </si>
  <si>
    <t>6.</t>
  </si>
  <si>
    <t xml:space="preserve"> B K V  </t>
  </si>
  <si>
    <t>8.</t>
  </si>
  <si>
    <t>9.</t>
  </si>
  <si>
    <t>10.</t>
  </si>
  <si>
    <t>11.</t>
  </si>
  <si>
    <t>12.</t>
  </si>
  <si>
    <t>7.</t>
  </si>
  <si>
    <t>EINZELWERTUNG HERREN</t>
  </si>
  <si>
    <t>PL</t>
  </si>
  <si>
    <t>NAME</t>
  </si>
  <si>
    <t>VEREIN</t>
  </si>
  <si>
    <t>VOLLE</t>
  </si>
  <si>
    <t>ABRÄUMEN</t>
  </si>
  <si>
    <t>FW</t>
  </si>
  <si>
    <t>GESAMT</t>
  </si>
  <si>
    <t>EINZELWERTUNG DAMEN</t>
  </si>
  <si>
    <t>TEAM</t>
  </si>
  <si>
    <t>Verein</t>
  </si>
  <si>
    <t>ANDERS-KRAUS Martin</t>
  </si>
  <si>
    <t>D</t>
  </si>
  <si>
    <t>SCHRENK Gerhard</t>
  </si>
  <si>
    <t>SEPER Karin</t>
  </si>
  <si>
    <t>ROTT Peter</t>
  </si>
  <si>
    <t>F</t>
  </si>
  <si>
    <t>GALLHART Bruno</t>
  </si>
  <si>
    <t>SKV PSK</t>
  </si>
  <si>
    <t>TREJTNAR Ronald</t>
  </si>
  <si>
    <t>PIMPERL Herbert</t>
  </si>
  <si>
    <t>RATH Dominik</t>
  </si>
  <si>
    <t>L</t>
  </si>
  <si>
    <t>PIMPERL Elisabeth</t>
  </si>
  <si>
    <t>PECENY Andreas</t>
  </si>
  <si>
    <t>NIKIC Goran</t>
  </si>
  <si>
    <t>B</t>
  </si>
  <si>
    <t>HANTA Johann</t>
  </si>
  <si>
    <t>SCHICKER Maria</t>
  </si>
  <si>
    <t>HABITZL Walter</t>
  </si>
  <si>
    <t>GÄRTNER Friedrich</t>
  </si>
  <si>
    <t>C</t>
  </si>
  <si>
    <t>SCHNEIDER Josef</t>
  </si>
  <si>
    <t>DULIC Bela</t>
  </si>
  <si>
    <t>J</t>
  </si>
  <si>
    <t>BROZEK Sonja</t>
  </si>
  <si>
    <t>FRANZ Horst</t>
  </si>
  <si>
    <t>WAGNER Peter</t>
  </si>
  <si>
    <t>K</t>
  </si>
  <si>
    <t>PIMPERL Johannes</t>
  </si>
  <si>
    <t>DORNER Josef</t>
  </si>
  <si>
    <t>RISCHANEK Monika</t>
  </si>
  <si>
    <t>E</t>
  </si>
  <si>
    <t>BERGER Karlheinz</t>
  </si>
  <si>
    <t>ROTT Daniela</t>
  </si>
  <si>
    <t>A</t>
  </si>
  <si>
    <t>RISNAR Leopold</t>
  </si>
  <si>
    <t>H</t>
  </si>
  <si>
    <t>LASSY Andreas</t>
  </si>
  <si>
    <t>TREJTNAR Andreas</t>
  </si>
  <si>
    <t>I</t>
  </si>
  <si>
    <t>RISCHANEK Klaus</t>
  </si>
  <si>
    <t>KLOIBER Doris</t>
  </si>
  <si>
    <t>RATH Karin</t>
  </si>
  <si>
    <t>KODERHOLD Rudolfine</t>
  </si>
  <si>
    <t>G</t>
  </si>
  <si>
    <t>SIEDL Ernst</t>
  </si>
  <si>
    <t xml:space="preserve"> </t>
  </si>
  <si>
    <t>DUZICAN Stefan</t>
  </si>
  <si>
    <t>MIGLES Drago</t>
  </si>
  <si>
    <t>MOLD Gerhard</t>
  </si>
  <si>
    <t>AUBÖCK Hubert</t>
  </si>
  <si>
    <t>PERNDORFER Horst</t>
  </si>
  <si>
    <t>BINDER Christine</t>
  </si>
  <si>
    <t>MAYERHOFER Wolfgang</t>
  </si>
  <si>
    <t>MOSER Wolfgang</t>
  </si>
  <si>
    <t>PAVLICEK Karl</t>
  </si>
  <si>
    <t>ESV Wien FJB</t>
  </si>
  <si>
    <t>FANGL Franz</t>
  </si>
  <si>
    <t>HAIDER Harald</t>
  </si>
  <si>
    <t>SLATNER Andreas</t>
  </si>
  <si>
    <t>STERLING Harald</t>
  </si>
  <si>
    <t>MENKOVIC Janina</t>
  </si>
  <si>
    <t>KARAS Roland</t>
  </si>
  <si>
    <t>JÄGER Roman</t>
  </si>
  <si>
    <t>RAUCH Gerald</t>
  </si>
  <si>
    <t>ROHM Walter</t>
  </si>
  <si>
    <t>RISCHANEK Eveline</t>
  </si>
  <si>
    <t>SCHMID Karl</t>
  </si>
  <si>
    <t>NOVAK Thomas</t>
  </si>
  <si>
    <t>BITTERMANN Alfred</t>
  </si>
  <si>
    <t>BIBER Michael</t>
  </si>
  <si>
    <t>BSC Schwechat</t>
  </si>
  <si>
    <t>CZADEK Karl</t>
  </si>
  <si>
    <t>GRASSL Karl</t>
  </si>
  <si>
    <t>HAHNER Michael</t>
  </si>
  <si>
    <t>KOHLHOFER Gerhard</t>
  </si>
  <si>
    <t>LOIDL Josef</t>
  </si>
  <si>
    <t>MAUCHA Herbert</t>
  </si>
  <si>
    <t>PUTZ Roland</t>
  </si>
  <si>
    <t>SCHULZ Gertrude</t>
  </si>
  <si>
    <t>STIDL Erich</t>
  </si>
  <si>
    <t>WUNDERER Manfred</t>
  </si>
  <si>
    <t>KC Wien Süd/Ost</t>
  </si>
  <si>
    <t>HAINZ Eduard</t>
  </si>
  <si>
    <t>SCHNEPF Heinz</t>
  </si>
  <si>
    <t>SCHNEPF Martina</t>
  </si>
  <si>
    <t>WESTERMAYER Gerald</t>
  </si>
  <si>
    <t>SCHILLING Michael</t>
  </si>
  <si>
    <t>FICHTENBAUER Monika</t>
  </si>
  <si>
    <t>STEININGER Franz</t>
  </si>
  <si>
    <t>SIERLINGER Johann</t>
  </si>
  <si>
    <t>NORTH Heinz</t>
  </si>
  <si>
    <t>HÖFLER Alfred</t>
  </si>
  <si>
    <t>TAUBER Franz</t>
  </si>
  <si>
    <t>PERNOLD Werner</t>
  </si>
  <si>
    <t>ERTL Gerald</t>
  </si>
  <si>
    <t>KEFEDER Inge</t>
  </si>
  <si>
    <t>PFEIFFER Gerhard</t>
  </si>
  <si>
    <t>PFEIFFER Thomas</t>
  </si>
  <si>
    <t>PETERS Peter</t>
  </si>
  <si>
    <t>PÖLZLBAUER Erna</t>
  </si>
  <si>
    <t>KAHR Josef</t>
  </si>
  <si>
    <t>PRESSL Johann</t>
  </si>
  <si>
    <t>WUSTINGER Herbert</t>
  </si>
  <si>
    <t>KEFEDER Rudolf</t>
  </si>
  <si>
    <t>PÖLZLBAUER Manfred</t>
  </si>
  <si>
    <t>NOWAK Wolfgang</t>
  </si>
  <si>
    <t>PFEILER Alexander</t>
  </si>
  <si>
    <t>HAUER Helmut</t>
  </si>
  <si>
    <t>ZEDERBAUER Karl, jun</t>
  </si>
  <si>
    <t>Borealis</t>
  </si>
  <si>
    <t>PANNOS Gerhard</t>
  </si>
  <si>
    <t>DIETL Elfriede</t>
  </si>
  <si>
    <t>DIVIS Herbert</t>
  </si>
  <si>
    <t>SKOCZEN Mariusz</t>
  </si>
  <si>
    <t>KÖLLNER Johann</t>
  </si>
  <si>
    <t>BURGER Veronika</t>
  </si>
  <si>
    <t>BRENDINGER Sieglinde</t>
  </si>
  <si>
    <t>SEILERBECK Michael</t>
  </si>
  <si>
    <t>BLASER Peter</t>
  </si>
  <si>
    <t>HERDY Gabriele</t>
  </si>
  <si>
    <t>CERNY Nadine</t>
  </si>
  <si>
    <t>FUX Helmut</t>
  </si>
  <si>
    <t>KODERHOLD Kurt</t>
  </si>
  <si>
    <t>ROUPEC Gerhard</t>
  </si>
  <si>
    <t>LAURINTYTÄR Lauri Raphael</t>
  </si>
  <si>
    <t>BARTHELEMY Christian</t>
  </si>
  <si>
    <t>JAMBRICH Eduard</t>
  </si>
  <si>
    <t>LEINER Gerhard</t>
  </si>
  <si>
    <t>LINZER Margarete</t>
  </si>
  <si>
    <t>MERL Thomas</t>
  </si>
  <si>
    <t>ZIEGER Hans</t>
  </si>
  <si>
    <t>LINZER Ferdinand</t>
  </si>
  <si>
    <t>HOLINKA Franz</t>
  </si>
  <si>
    <t>KERPER Roman</t>
  </si>
  <si>
    <t>GALAT Heinz</t>
  </si>
  <si>
    <t>PISCHINGER Helmut</t>
  </si>
  <si>
    <t>STOITZNER Rene</t>
  </si>
  <si>
    <t>SCHICKER Wilhelm</t>
  </si>
  <si>
    <t>POUSEK Norbert</t>
  </si>
  <si>
    <t>WONIAFKA Michael</t>
  </si>
  <si>
    <t>GRUBER Anton</t>
  </si>
  <si>
    <t>BINDER Alexandra</t>
  </si>
  <si>
    <t>LEDOLTER Herbert</t>
  </si>
  <si>
    <t>HIRSCHMUGL Christian</t>
  </si>
  <si>
    <t>TAKACS Andreas</t>
  </si>
  <si>
    <t>BAUER Johann</t>
  </si>
  <si>
    <t>WAT Liesing</t>
  </si>
  <si>
    <t>GEBHARD Ludwig</t>
  </si>
  <si>
    <t>JAKOB Christian</t>
  </si>
  <si>
    <t>MÜLLER Erhart</t>
  </si>
  <si>
    <t>REICH Josef</t>
  </si>
  <si>
    <t>SCHLAUSS Bernhard</t>
  </si>
  <si>
    <t>VOLLBAUER Franz</t>
  </si>
  <si>
    <t>DONHOFER Leopold</t>
  </si>
  <si>
    <t>ZECHMANN Christa</t>
  </si>
  <si>
    <t>LANGER Rudolf</t>
  </si>
  <si>
    <t>HASLINGER Harald</t>
  </si>
  <si>
    <t>BAUER Andreas</t>
  </si>
  <si>
    <t>PINITSCH Lothar</t>
  </si>
  <si>
    <t>NEUHOLD Dieter</t>
  </si>
  <si>
    <t>M</t>
  </si>
  <si>
    <t>N</t>
  </si>
  <si>
    <t>O</t>
  </si>
  <si>
    <t>P</t>
  </si>
  <si>
    <t>S</t>
  </si>
  <si>
    <t>EIGNER Werner</t>
  </si>
  <si>
    <t>DULIC Marcus</t>
  </si>
  <si>
    <t>KSV Wiener Netze 2</t>
  </si>
  <si>
    <t>BÖCK Peter</t>
  </si>
  <si>
    <t>DULIC Michaela</t>
  </si>
  <si>
    <t>ONDRACEK Barbara</t>
  </si>
  <si>
    <t>LAITNER Johann</t>
  </si>
  <si>
    <t>GRÜNWALD Jürgen</t>
  </si>
  <si>
    <t>ROSSMANN Adolf</t>
  </si>
  <si>
    <t>LINKE Christian</t>
  </si>
  <si>
    <t>KARKAC Necati</t>
  </si>
  <si>
    <t>PRASSMAIER Johann</t>
  </si>
  <si>
    <t>HRDLICZKA Georg</t>
  </si>
  <si>
    <t>STRANTZ Michael</t>
  </si>
  <si>
    <t>MAURER Manuela</t>
  </si>
  <si>
    <t>SPRUNG Sandra</t>
  </si>
  <si>
    <t>PARDY Astrid</t>
  </si>
  <si>
    <t>SIEDL Elisabeth</t>
  </si>
  <si>
    <t>SKV OeNB 1</t>
  </si>
  <si>
    <t>ZIRPS Heribert</t>
  </si>
  <si>
    <t>PÖLZLBAUER Helmut</t>
  </si>
  <si>
    <t>THÜRINGER Carol</t>
  </si>
  <si>
    <t>Team Hütteldorf</t>
  </si>
  <si>
    <t>POLD Petra</t>
  </si>
  <si>
    <t>CERMAK Ingrid</t>
  </si>
  <si>
    <t>SIWAK Christian</t>
  </si>
  <si>
    <t>GLATZER Stefanie</t>
  </si>
  <si>
    <t>BRENDINGER Christian</t>
  </si>
  <si>
    <t>KLZ Wr. Stadthalle</t>
  </si>
  <si>
    <t>GRITZKA Felix</t>
  </si>
  <si>
    <t>ROSBOUD Markus</t>
  </si>
  <si>
    <t>HERMANN Rudolf</t>
  </si>
  <si>
    <t>KAINZ Friedrich</t>
  </si>
  <si>
    <t>POKERNUS Roman</t>
  </si>
  <si>
    <t>GLONIG Franz</t>
  </si>
  <si>
    <t>BILEK Sabrina</t>
  </si>
  <si>
    <t>BILEK Leopold</t>
  </si>
  <si>
    <t>BERGMANN Friedrich</t>
  </si>
  <si>
    <t>MARTINU Wilhelm</t>
  </si>
  <si>
    <t>SEPER Thomas</t>
  </si>
  <si>
    <t>TROMAYER Gertrude</t>
  </si>
  <si>
    <t>PALLESITS Anton</t>
  </si>
  <si>
    <t>SEELAUS Alfred</t>
  </si>
  <si>
    <t>FRENZEL Michael</t>
  </si>
  <si>
    <t>SEPER Simon</t>
  </si>
  <si>
    <t>SODL Tobias</t>
  </si>
  <si>
    <t>SCHIMPL Karl</t>
  </si>
  <si>
    <t>Wiener Kläranlage 1</t>
  </si>
  <si>
    <t>KOLLER - PIMPERL Tanja</t>
  </si>
  <si>
    <t>SEPER Wolfgang</t>
  </si>
  <si>
    <t>SCHNABL Nico</t>
  </si>
  <si>
    <t>PIMPERL Clemens</t>
  </si>
  <si>
    <t>PIMPERL Manuel</t>
  </si>
  <si>
    <t>KOCSKA Helmut</t>
  </si>
  <si>
    <t>PARTYKA - BRAUN Gerhard</t>
  </si>
  <si>
    <t>am  09.09.2023</t>
  </si>
  <si>
    <t>Gemischtes Mannschaftsturnier 2023</t>
  </si>
  <si>
    <t>BKV Gemischtes Mannschaftsturnier 2023</t>
  </si>
  <si>
    <t>Wiener Kläranlage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</si>
</sst>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28"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2" fontId="2" fillId="0" borderId="0" xfId="0" applyNumberFormat="1" applyFont="1" applyFill="1" applyBorder="1"/>
    <xf numFmtId="0" fontId="0" fillId="0" borderId="0" xfId="0" applyFill="1"/>
    <xf numFmtId="0" fontId="1" fillId="0" borderId="0" xfId="1"/>
    <xf numFmtId="0" fontId="2" fillId="0" borderId="0" xfId="1" applyFont="1"/>
    <xf numFmtId="0" fontId="2" fillId="0" borderId="3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16" fontId="2" fillId="0" borderId="3" xfId="2" applyNumberFormat="1" applyFont="1" applyBorder="1" applyAlignment="1">
      <alignment horizontal="center" vertical="center"/>
    </xf>
    <xf numFmtId="16" fontId="2" fillId="0" borderId="3" xfId="2" applyNumberFormat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6" fillId="0" borderId="0" xfId="1" applyFont="1"/>
    <xf numFmtId="0" fontId="6" fillId="0" borderId="4" xfId="1" applyFont="1" applyBorder="1" applyAlignment="1">
      <alignment horizontal="center" vertical="center"/>
    </xf>
    <xf numFmtId="0" fontId="6" fillId="0" borderId="4" xfId="3" applyFont="1" applyBorder="1"/>
    <xf numFmtId="0" fontId="6" fillId="0" borderId="0" xfId="3" applyFont="1"/>
    <xf numFmtId="0" fontId="6" fillId="0" borderId="4" xfId="3" applyFont="1" applyBorder="1" applyAlignment="1">
      <alignment horizontal="center"/>
    </xf>
    <xf numFmtId="1" fontId="6" fillId="0" borderId="4" xfId="3" applyNumberFormat="1" applyFont="1" applyBorder="1" applyAlignment="1">
      <alignment horizontal="center"/>
    </xf>
    <xf numFmtId="0" fontId="6" fillId="0" borderId="4" xfId="1" applyFont="1" applyBorder="1"/>
    <xf numFmtId="0" fontId="6" fillId="0" borderId="0" xfId="1" applyFont="1" applyBorder="1"/>
    <xf numFmtId="0" fontId="6" fillId="0" borderId="4" xfId="1" applyFont="1" applyBorder="1" applyAlignment="1">
      <alignment horizontal="center"/>
    </xf>
    <xf numFmtId="1" fontId="6" fillId="0" borderId="4" xfId="1" applyNumberFormat="1" applyFont="1" applyBorder="1" applyAlignment="1">
      <alignment horizontal="center"/>
    </xf>
    <xf numFmtId="0" fontId="6" fillId="0" borderId="4" xfId="1" applyFont="1" applyBorder="1" applyAlignment="1"/>
    <xf numFmtId="0" fontId="7" fillId="0" borderId="0" xfId="3"/>
    <xf numFmtId="0" fontId="1" fillId="0" borderId="4" xfId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11" borderId="10" xfId="0" applyFont="1" applyFill="1" applyBorder="1"/>
    <xf numFmtId="0" fontId="11" fillId="11" borderId="11" xfId="0" applyFont="1" applyFill="1" applyBorder="1"/>
    <xf numFmtId="2" fontId="11" fillId="11" borderId="12" xfId="0" applyNumberFormat="1" applyFont="1" applyFill="1" applyBorder="1"/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16" borderId="0" xfId="0" applyFill="1"/>
    <xf numFmtId="0" fontId="1" fillId="0" borderId="4" xfId="1" applyFont="1" applyBorder="1" applyAlignment="1"/>
    <xf numFmtId="0" fontId="1" fillId="0" borderId="0" xfId="1" applyFont="1"/>
    <xf numFmtId="0" fontId="6" fillId="18" borderId="0" xfId="1" applyFont="1" applyFill="1"/>
    <xf numFmtId="0" fontId="6" fillId="4" borderId="0" xfId="1" applyFont="1" applyFill="1"/>
    <xf numFmtId="0" fontId="6" fillId="5" borderId="0" xfId="1" applyFont="1" applyFill="1"/>
    <xf numFmtId="0" fontId="6" fillId="12" borderId="0" xfId="1" applyFont="1" applyFill="1"/>
    <xf numFmtId="0" fontId="6" fillId="13" borderId="0" xfId="1" applyFont="1" applyFill="1"/>
    <xf numFmtId="0" fontId="0" fillId="0" borderId="8" xfId="0" applyFill="1" applyBorder="1" applyAlignment="1">
      <alignment horizontal="left"/>
    </xf>
    <xf numFmtId="0" fontId="0" fillId="19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0" fillId="13" borderId="6" xfId="0" applyFill="1" applyBorder="1" applyAlignment="1">
      <alignment horizontal="left"/>
    </xf>
    <xf numFmtId="0" fontId="0" fillId="15" borderId="6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20" borderId="6" xfId="0" applyFill="1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21" borderId="6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22" borderId="6" xfId="0" applyFill="1" applyBorder="1" applyAlignment="1">
      <alignment horizontal="left"/>
    </xf>
    <xf numFmtId="0" fontId="0" fillId="23" borderId="6" xfId="0" applyFill="1" applyBorder="1" applyAlignment="1">
      <alignment horizontal="left"/>
    </xf>
    <xf numFmtId="0" fontId="0" fillId="11" borderId="9" xfId="0" applyFill="1" applyBorder="1" applyAlignment="1">
      <alignment horizontal="left"/>
    </xf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0" fillId="0" borderId="4" xfId="0" applyBorder="1"/>
    <xf numFmtId="0" fontId="0" fillId="0" borderId="4" xfId="0" applyBorder="1" applyAlignment="1"/>
    <xf numFmtId="0" fontId="6" fillId="0" borderId="4" xfId="0" applyFont="1" applyFill="1" applyBorder="1"/>
    <xf numFmtId="0" fontId="6" fillId="0" borderId="4" xfId="0" applyFont="1" applyBorder="1"/>
    <xf numFmtId="0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5" fillId="13" borderId="17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19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9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14" borderId="17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</cellXfs>
  <cellStyles count="4">
    <cellStyle name="Standard" xfId="0" builtinId="0"/>
    <cellStyle name="Standard_neujahrsturnier" xfId="1" xr:uid="{00000000-0005-0000-0000-000001000000}"/>
    <cellStyle name="Standard_tt" xfId="2" xr:uid="{00000000-0005-0000-0000-000002000000}"/>
    <cellStyle name="Standard_Turnier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9525</xdr:colOff>
      <xdr:row>1</xdr:row>
      <xdr:rowOff>0</xdr:rowOff>
    </xdr:to>
    <xdr:pic>
      <xdr:nvPicPr>
        <xdr:cNvPr id="3091" name="Picture 1" descr="Kegler 50% links">
          <a:extLst>
            <a:ext uri="{FF2B5EF4-FFF2-40B4-BE49-F238E27FC236}">
              <a16:creationId xmlns:a16="http://schemas.microsoft.com/office/drawing/2014/main" id="{E64C9F85-2610-30D2-13BD-272FD80A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0"/>
          <a:ext cx="5429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523875</xdr:colOff>
      <xdr:row>1</xdr:row>
      <xdr:rowOff>19050</xdr:rowOff>
    </xdr:to>
    <xdr:pic>
      <xdr:nvPicPr>
        <xdr:cNvPr id="3092" name="Picture 2" descr="Kegler 50% rechts">
          <a:extLst>
            <a:ext uri="{FF2B5EF4-FFF2-40B4-BE49-F238E27FC236}">
              <a16:creationId xmlns:a16="http://schemas.microsoft.com/office/drawing/2014/main" id="{E3CF94F4-AFF8-A1C7-177A-C8ECDF11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Benutzerdefiniert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00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T200"/>
  <sheetViews>
    <sheetView tabSelected="1" zoomScaleNormal="100" workbookViewId="0"/>
  </sheetViews>
  <sheetFormatPr baseColWidth="10" defaultRowHeight="12.75" x14ac:dyDescent="0.2"/>
  <cols>
    <col min="1" max="1" width="4.85546875" style="50" customWidth="1"/>
    <col min="2" max="2" width="10" customWidth="1"/>
    <col min="3" max="3" width="26.5703125" customWidth="1"/>
    <col min="4" max="4" width="22.28515625" customWidth="1"/>
    <col min="5" max="5" width="6.5703125" customWidth="1"/>
    <col min="6" max="6" width="6.140625" customWidth="1"/>
    <col min="7" max="7" width="7.140625" customWidth="1"/>
    <col min="8" max="8" width="8.85546875" style="2" customWidth="1"/>
    <col min="9" max="9" width="7.5703125" customWidth="1"/>
    <col min="10" max="10" width="5" customWidth="1"/>
    <col min="11" max="12" width="11.42578125" hidden="1" customWidth="1"/>
    <col min="13" max="13" width="9.28515625" hidden="1" customWidth="1"/>
    <col min="14" max="14" width="5.28515625" hidden="1" customWidth="1"/>
    <col min="15" max="15" width="6.28515625" hidden="1" customWidth="1"/>
    <col min="16" max="17" width="11.42578125" hidden="1" customWidth="1"/>
    <col min="18" max="18" width="5.140625" hidden="1" customWidth="1"/>
    <col min="19" max="19" width="25.5703125" hidden="1" customWidth="1"/>
    <col min="20" max="20" width="20.28515625" hidden="1" customWidth="1"/>
  </cols>
  <sheetData>
    <row r="1" spans="1:20" ht="50.25" customHeight="1" x14ac:dyDescent="0.2">
      <c r="C1" s="110" t="s">
        <v>251</v>
      </c>
      <c r="D1" s="110"/>
      <c r="E1" s="110"/>
      <c r="F1" s="110"/>
      <c r="G1" s="110"/>
    </row>
    <row r="2" spans="1:20" ht="20.25" customHeight="1" thickBot="1" x14ac:dyDescent="0.25">
      <c r="B2" s="44" t="s">
        <v>11</v>
      </c>
      <c r="C2" s="111" t="s">
        <v>250</v>
      </c>
      <c r="D2" s="111"/>
      <c r="E2" s="111"/>
      <c r="F2" s="111"/>
      <c r="G2" s="111"/>
      <c r="H2" s="45" t="s">
        <v>11</v>
      </c>
    </row>
    <row r="3" spans="1:20" ht="8.1" customHeight="1" x14ac:dyDescent="0.4">
      <c r="B3" s="6"/>
      <c r="C3" s="43"/>
      <c r="D3" s="43"/>
      <c r="E3" s="43"/>
      <c r="F3" s="43"/>
      <c r="G3" s="43"/>
      <c r="H3" s="3"/>
      <c r="K3" s="61" t="s">
        <v>63</v>
      </c>
      <c r="N3" s="53">
        <v>27</v>
      </c>
      <c r="O3" s="29" t="s">
        <v>63</v>
      </c>
      <c r="R3" s="83" t="s">
        <v>75</v>
      </c>
      <c r="S3" s="83" t="s">
        <v>75</v>
      </c>
      <c r="T3" s="83" t="s">
        <v>75</v>
      </c>
    </row>
    <row r="4" spans="1:20" ht="8.1" customHeight="1" x14ac:dyDescent="0.2">
      <c r="I4" s="2"/>
      <c r="K4" s="62" t="s">
        <v>44</v>
      </c>
      <c r="N4">
        <v>40</v>
      </c>
      <c r="O4" s="30" t="s">
        <v>44</v>
      </c>
      <c r="R4" s="85">
        <v>1109</v>
      </c>
      <c r="S4" s="85" t="s">
        <v>29</v>
      </c>
      <c r="T4" s="85" t="s">
        <v>217</v>
      </c>
    </row>
    <row r="5" spans="1:20" ht="12.95" customHeight="1" x14ac:dyDescent="0.2">
      <c r="B5" s="49" t="s">
        <v>27</v>
      </c>
      <c r="C5" s="4" t="s">
        <v>0</v>
      </c>
      <c r="D5" s="4" t="s">
        <v>28</v>
      </c>
      <c r="E5" s="4" t="s">
        <v>1</v>
      </c>
      <c r="F5" s="4" t="s">
        <v>2</v>
      </c>
      <c r="G5" s="4" t="s">
        <v>3</v>
      </c>
      <c r="H5" s="5" t="s">
        <v>4</v>
      </c>
      <c r="I5" s="2"/>
      <c r="K5" s="63" t="s">
        <v>49</v>
      </c>
      <c r="N5">
        <v>45</v>
      </c>
      <c r="O5" s="31" t="s">
        <v>49</v>
      </c>
      <c r="R5" s="85">
        <v>1804</v>
      </c>
      <c r="S5" s="85" t="s">
        <v>79</v>
      </c>
      <c r="T5" s="85" t="s">
        <v>197</v>
      </c>
    </row>
    <row r="6" spans="1:20" ht="12.95" customHeight="1" x14ac:dyDescent="0.2">
      <c r="B6" s="115" t="s">
        <v>30</v>
      </c>
      <c r="C6" s="79" t="s">
        <v>234</v>
      </c>
      <c r="D6" s="80" t="str">
        <f>VLOOKUP(C6,_tab1,2,FALSE)</f>
        <v>KSV Wiener Netze 2</v>
      </c>
      <c r="E6" s="79">
        <v>278</v>
      </c>
      <c r="F6" s="79">
        <v>114</v>
      </c>
      <c r="G6" s="79">
        <v>392</v>
      </c>
      <c r="H6" s="76"/>
      <c r="I6" s="2"/>
      <c r="K6" s="64" t="s">
        <v>30</v>
      </c>
      <c r="N6">
        <v>46</v>
      </c>
      <c r="O6" s="32" t="s">
        <v>30</v>
      </c>
      <c r="R6" s="85">
        <v>1408</v>
      </c>
      <c r="S6" s="85" t="s">
        <v>155</v>
      </c>
      <c r="T6" s="85" t="s">
        <v>36</v>
      </c>
    </row>
    <row r="7" spans="1:20" ht="12.95" customHeight="1" x14ac:dyDescent="0.2">
      <c r="B7" s="116"/>
      <c r="C7" s="81" t="s">
        <v>66</v>
      </c>
      <c r="D7" s="80" t="s">
        <v>253</v>
      </c>
      <c r="E7" s="79">
        <v>313</v>
      </c>
      <c r="F7" s="79">
        <v>144</v>
      </c>
      <c r="G7" s="79">
        <v>457</v>
      </c>
      <c r="H7" s="77"/>
      <c r="I7" s="2"/>
      <c r="K7" s="65" t="s">
        <v>60</v>
      </c>
      <c r="N7">
        <v>3</v>
      </c>
      <c r="O7" s="39" t="s">
        <v>60</v>
      </c>
      <c r="R7" s="85">
        <v>1909</v>
      </c>
      <c r="S7" s="85" t="s">
        <v>187</v>
      </c>
      <c r="T7" s="85" t="s">
        <v>242</v>
      </c>
    </row>
    <row r="8" spans="1:20" ht="12.95" customHeight="1" x14ac:dyDescent="0.2">
      <c r="B8" s="116"/>
      <c r="C8" s="81" t="s">
        <v>225</v>
      </c>
      <c r="D8" s="80" t="str">
        <f>VLOOKUP(C8,_tab1,2,FALSE)</f>
        <v>SKV PSK</v>
      </c>
      <c r="E8" s="79">
        <v>302</v>
      </c>
      <c r="F8" s="79">
        <v>118</v>
      </c>
      <c r="G8" s="79">
        <v>420</v>
      </c>
      <c r="H8" s="77"/>
      <c r="I8" s="2"/>
      <c r="K8" s="66" t="s">
        <v>34</v>
      </c>
      <c r="N8">
        <v>38</v>
      </c>
      <c r="O8" s="40" t="s">
        <v>34</v>
      </c>
      <c r="R8" s="85">
        <v>2000</v>
      </c>
      <c r="S8" s="85" t="s">
        <v>175</v>
      </c>
      <c r="T8" s="85" t="s">
        <v>176</v>
      </c>
    </row>
    <row r="9" spans="1:20" ht="12.95" customHeight="1" x14ac:dyDescent="0.2">
      <c r="B9" s="117"/>
      <c r="C9" s="82" t="s">
        <v>59</v>
      </c>
      <c r="D9" s="80" t="s">
        <v>253</v>
      </c>
      <c r="E9" s="79">
        <v>311</v>
      </c>
      <c r="F9" s="79">
        <v>136</v>
      </c>
      <c r="G9" s="79">
        <v>447</v>
      </c>
      <c r="H9" s="78"/>
      <c r="I9" s="2"/>
      <c r="K9" s="66" t="s">
        <v>73</v>
      </c>
      <c r="N9">
        <v>7</v>
      </c>
      <c r="O9" s="41" t="s">
        <v>73</v>
      </c>
      <c r="R9" s="85">
        <v>1024</v>
      </c>
      <c r="S9" s="85" t="s">
        <v>61</v>
      </c>
      <c r="T9" s="85" t="s">
        <v>213</v>
      </c>
    </row>
    <row r="10" spans="1:20" ht="18.95" customHeight="1" thickBot="1" x14ac:dyDescent="0.3">
      <c r="A10" s="51" t="s">
        <v>5</v>
      </c>
      <c r="B10" s="46"/>
      <c r="C10" s="47"/>
      <c r="D10" s="47"/>
      <c r="E10" s="47">
        <v>1204</v>
      </c>
      <c r="F10" s="47">
        <v>512</v>
      </c>
      <c r="G10" s="47">
        <v>1716</v>
      </c>
      <c r="H10" s="48">
        <v>429</v>
      </c>
      <c r="I10" s="2"/>
      <c r="K10" s="67" t="s">
        <v>65</v>
      </c>
      <c r="N10">
        <v>39</v>
      </c>
      <c r="O10" s="42" t="s">
        <v>65</v>
      </c>
      <c r="R10" s="85">
        <v>1706</v>
      </c>
      <c r="S10" s="85" t="s">
        <v>232</v>
      </c>
      <c r="T10" s="85" t="s">
        <v>223</v>
      </c>
    </row>
    <row r="11" spans="1:20" ht="8.1" customHeight="1" x14ac:dyDescent="0.4">
      <c r="B11" s="6"/>
      <c r="C11" s="43"/>
      <c r="D11" s="43"/>
      <c r="E11" s="43"/>
      <c r="F11" s="43"/>
      <c r="G11" s="43"/>
      <c r="H11" s="3"/>
      <c r="I11" s="2"/>
      <c r="K11" s="68" t="s">
        <v>68</v>
      </c>
      <c r="N11">
        <v>37</v>
      </c>
      <c r="O11" s="33" t="s">
        <v>68</v>
      </c>
      <c r="R11" s="84">
        <v>614</v>
      </c>
      <c r="S11" s="84" t="s">
        <v>99</v>
      </c>
      <c r="T11" s="84" t="s">
        <v>197</v>
      </c>
    </row>
    <row r="12" spans="1:20" ht="8.1" customHeight="1" x14ac:dyDescent="0.2">
      <c r="I12" s="2"/>
      <c r="K12" s="69" t="s">
        <v>52</v>
      </c>
      <c r="N12">
        <v>23</v>
      </c>
      <c r="O12" s="34" t="s">
        <v>52</v>
      </c>
      <c r="R12" s="85">
        <v>1705</v>
      </c>
      <c r="S12" s="85" t="s">
        <v>231</v>
      </c>
      <c r="T12" s="85" t="s">
        <v>223</v>
      </c>
    </row>
    <row r="13" spans="1:20" ht="12.95" customHeight="1" x14ac:dyDescent="0.2">
      <c r="B13" s="49" t="s">
        <v>27</v>
      </c>
      <c r="C13" s="4" t="s">
        <v>0</v>
      </c>
      <c r="D13" s="4" t="s">
        <v>28</v>
      </c>
      <c r="E13" s="4" t="s">
        <v>1</v>
      </c>
      <c r="F13" s="4" t="s">
        <v>2</v>
      </c>
      <c r="G13" s="4" t="s">
        <v>3</v>
      </c>
      <c r="H13" s="5" t="s">
        <v>4</v>
      </c>
      <c r="I13" s="2"/>
      <c r="K13" s="70" t="s">
        <v>56</v>
      </c>
      <c r="N13">
        <v>42</v>
      </c>
      <c r="O13" s="35" t="s">
        <v>56</v>
      </c>
      <c r="R13" s="85">
        <v>1703</v>
      </c>
      <c r="S13" s="85" t="s">
        <v>230</v>
      </c>
      <c r="T13" s="85" t="s">
        <v>223</v>
      </c>
    </row>
    <row r="14" spans="1:20" ht="12.95" customHeight="1" x14ac:dyDescent="0.2">
      <c r="B14" s="112" t="s">
        <v>52</v>
      </c>
      <c r="C14" s="79" t="s">
        <v>246</v>
      </c>
      <c r="D14" s="80" t="s">
        <v>253</v>
      </c>
      <c r="E14" s="79">
        <v>276</v>
      </c>
      <c r="F14" s="79">
        <v>143</v>
      </c>
      <c r="G14" s="79">
        <v>419</v>
      </c>
      <c r="H14" s="76"/>
      <c r="I14" s="2"/>
      <c r="K14" s="70" t="s">
        <v>40</v>
      </c>
      <c r="N14" s="8">
        <v>35</v>
      </c>
      <c r="O14" s="36" t="s">
        <v>40</v>
      </c>
      <c r="R14" s="85">
        <v>1903</v>
      </c>
      <c r="S14" s="85" t="s">
        <v>171</v>
      </c>
      <c r="T14" s="85" t="s">
        <v>242</v>
      </c>
    </row>
    <row r="15" spans="1:20" ht="12.95" customHeight="1" x14ac:dyDescent="0.2">
      <c r="B15" s="113"/>
      <c r="C15" s="81" t="s">
        <v>183</v>
      </c>
      <c r="D15" s="80" t="str">
        <f>VLOOKUP(C15,_tab1,2,FALSE)</f>
        <v>KLZ Wr. Stadthalle</v>
      </c>
      <c r="E15" s="79">
        <v>263</v>
      </c>
      <c r="F15" s="79">
        <v>121</v>
      </c>
      <c r="G15" s="79">
        <v>384</v>
      </c>
      <c r="H15" s="77"/>
      <c r="I15" s="2"/>
      <c r="K15" s="71" t="s">
        <v>190</v>
      </c>
      <c r="N15">
        <v>4</v>
      </c>
      <c r="O15" s="37" t="s">
        <v>190</v>
      </c>
      <c r="R15" s="85">
        <v>1104</v>
      </c>
      <c r="S15" s="85" t="s">
        <v>81</v>
      </c>
      <c r="T15" s="85" t="s">
        <v>217</v>
      </c>
    </row>
    <row r="16" spans="1:20" ht="12.95" customHeight="1" thickBot="1" x14ac:dyDescent="0.25">
      <c r="B16" s="113"/>
      <c r="C16" s="81" t="s">
        <v>130</v>
      </c>
      <c r="D16" s="80" t="str">
        <f>VLOOKUP(C16,_tab1,2,FALSE)</f>
        <v>SKV OeNB 1</v>
      </c>
      <c r="E16" s="79">
        <v>291</v>
      </c>
      <c r="F16" s="79">
        <v>134</v>
      </c>
      <c r="G16" s="79">
        <v>425</v>
      </c>
      <c r="H16" s="77"/>
      <c r="I16" s="2"/>
      <c r="K16" s="72" t="s">
        <v>191</v>
      </c>
      <c r="N16">
        <v>15</v>
      </c>
      <c r="O16" s="38" t="s">
        <v>191</v>
      </c>
      <c r="R16" s="84">
        <v>612</v>
      </c>
      <c r="S16" s="84" t="s">
        <v>98</v>
      </c>
      <c r="T16" s="84" t="s">
        <v>197</v>
      </c>
    </row>
    <row r="17" spans="1:20" ht="12.95" customHeight="1" x14ac:dyDescent="0.2">
      <c r="B17" s="114"/>
      <c r="C17" s="82" t="s">
        <v>78</v>
      </c>
      <c r="D17" s="80" t="str">
        <f>VLOOKUP(C17,_tab1,2,FALSE)</f>
        <v>WAT Liesing</v>
      </c>
      <c r="E17" s="79">
        <v>310</v>
      </c>
      <c r="F17" s="79">
        <v>116</v>
      </c>
      <c r="G17" s="79">
        <v>426</v>
      </c>
      <c r="H17" s="78"/>
      <c r="I17" s="2"/>
      <c r="K17" s="73" t="s">
        <v>192</v>
      </c>
      <c r="R17" s="85">
        <v>1301</v>
      </c>
      <c r="S17" s="85" t="s">
        <v>148</v>
      </c>
      <c r="T17" s="85" t="s">
        <v>223</v>
      </c>
    </row>
    <row r="18" spans="1:20" ht="18.95" customHeight="1" thickBot="1" x14ac:dyDescent="0.3">
      <c r="A18" s="51" t="s">
        <v>6</v>
      </c>
      <c r="B18" s="46"/>
      <c r="C18" s="47"/>
      <c r="D18" s="47"/>
      <c r="E18" s="47">
        <v>1140</v>
      </c>
      <c r="F18" s="47">
        <v>514</v>
      </c>
      <c r="G18" s="47">
        <v>1654</v>
      </c>
      <c r="H18" s="48">
        <v>413.5</v>
      </c>
      <c r="I18" s="2"/>
      <c r="K18" s="74" t="s">
        <v>193</v>
      </c>
      <c r="R18" s="84">
        <v>602</v>
      </c>
      <c r="S18" s="84" t="s">
        <v>198</v>
      </c>
      <c r="T18" s="84" t="s">
        <v>197</v>
      </c>
    </row>
    <row r="19" spans="1:20" ht="8.1" customHeight="1" thickBot="1" x14ac:dyDescent="0.45">
      <c r="A19" s="52"/>
      <c r="B19" s="6"/>
      <c r="C19" s="43"/>
      <c r="D19" s="43"/>
      <c r="E19" s="43"/>
      <c r="F19" s="43"/>
      <c r="G19" s="43"/>
      <c r="H19" s="3"/>
      <c r="I19" s="2"/>
      <c r="K19" s="75" t="s">
        <v>194</v>
      </c>
      <c r="R19" s="85">
        <v>1208</v>
      </c>
      <c r="S19" s="85" t="s">
        <v>222</v>
      </c>
      <c r="T19" s="85" t="s">
        <v>139</v>
      </c>
    </row>
    <row r="20" spans="1:20" ht="8.1" customHeight="1" x14ac:dyDescent="0.2">
      <c r="I20" s="2"/>
      <c r="R20" s="85">
        <v>1212</v>
      </c>
      <c r="S20" s="85" t="s">
        <v>146</v>
      </c>
      <c r="T20" s="85" t="s">
        <v>139</v>
      </c>
    </row>
    <row r="21" spans="1:20" ht="12.95" customHeight="1" x14ac:dyDescent="0.2">
      <c r="B21" s="49" t="s">
        <v>27</v>
      </c>
      <c r="C21" s="4" t="s">
        <v>0</v>
      </c>
      <c r="D21" s="4" t="s">
        <v>28</v>
      </c>
      <c r="E21" s="4" t="s">
        <v>1</v>
      </c>
      <c r="F21" s="4" t="s">
        <v>2</v>
      </c>
      <c r="G21" s="4" t="s">
        <v>3</v>
      </c>
      <c r="H21" s="5" t="s">
        <v>4</v>
      </c>
      <c r="I21" s="2"/>
      <c r="R21" s="85">
        <v>1302</v>
      </c>
      <c r="S21" s="85" t="s">
        <v>53</v>
      </c>
      <c r="T21" s="85" t="s">
        <v>223</v>
      </c>
    </row>
    <row r="22" spans="1:20" ht="12.95" customHeight="1" x14ac:dyDescent="0.2">
      <c r="B22" s="118" t="s">
        <v>68</v>
      </c>
      <c r="C22" s="79" t="s">
        <v>196</v>
      </c>
      <c r="D22" s="80" t="str">
        <f>VLOOKUP(C22,_tab1,2,FALSE)</f>
        <v>KSV Wiener Netze 2</v>
      </c>
      <c r="E22" s="79">
        <v>280</v>
      </c>
      <c r="F22" s="79">
        <v>136</v>
      </c>
      <c r="G22" s="79">
        <v>416</v>
      </c>
      <c r="H22" s="76"/>
      <c r="I22" s="2"/>
      <c r="R22" s="85">
        <v>1211</v>
      </c>
      <c r="S22" s="85" t="s">
        <v>145</v>
      </c>
      <c r="T22" s="85" t="s">
        <v>139</v>
      </c>
    </row>
    <row r="23" spans="1:20" ht="12.95" customHeight="1" x14ac:dyDescent="0.2">
      <c r="B23" s="119"/>
      <c r="C23" s="81" t="s">
        <v>127</v>
      </c>
      <c r="D23" s="80" t="str">
        <f>VLOOKUP(C23,_tab1,2,FALSE)</f>
        <v>SKV OeNB 1</v>
      </c>
      <c r="E23" s="79">
        <v>302</v>
      </c>
      <c r="F23" s="79">
        <v>128</v>
      </c>
      <c r="G23" s="79">
        <v>430</v>
      </c>
      <c r="H23" s="77"/>
      <c r="I23" s="2"/>
      <c r="R23" s="85">
        <v>1205</v>
      </c>
      <c r="S23" s="85" t="s">
        <v>219</v>
      </c>
      <c r="T23" s="85" t="s">
        <v>139</v>
      </c>
    </row>
    <row r="24" spans="1:20" ht="12.95" customHeight="1" x14ac:dyDescent="0.2">
      <c r="B24" s="119"/>
      <c r="C24" s="81" t="s">
        <v>108</v>
      </c>
      <c r="D24" s="80" t="str">
        <f>VLOOKUP(C24,_tab1,2,FALSE)</f>
        <v>BSC Schwechat</v>
      </c>
      <c r="E24" s="79">
        <v>238</v>
      </c>
      <c r="F24" s="79">
        <v>106</v>
      </c>
      <c r="G24" s="79">
        <v>344</v>
      </c>
      <c r="H24" s="77"/>
      <c r="I24" s="2"/>
      <c r="R24" s="85">
        <v>1310</v>
      </c>
      <c r="S24" s="85" t="s">
        <v>150</v>
      </c>
      <c r="T24" s="85" t="s">
        <v>223</v>
      </c>
    </row>
    <row r="25" spans="1:20" ht="12.95" customHeight="1" x14ac:dyDescent="0.2">
      <c r="B25" s="120"/>
      <c r="C25" s="82" t="s">
        <v>76</v>
      </c>
      <c r="D25" s="80" t="str">
        <f>VLOOKUP(C25,_tab1,2,FALSE)</f>
        <v>WAT Liesing</v>
      </c>
      <c r="E25" s="79">
        <v>305</v>
      </c>
      <c r="F25" s="79">
        <v>132</v>
      </c>
      <c r="G25" s="79">
        <v>437</v>
      </c>
      <c r="H25" s="78"/>
      <c r="I25" s="2"/>
      <c r="R25" s="84">
        <v>701</v>
      </c>
      <c r="S25" s="84" t="s">
        <v>101</v>
      </c>
      <c r="T25" s="84" t="s">
        <v>100</v>
      </c>
    </row>
    <row r="26" spans="1:20" ht="18.95" customHeight="1" thickBot="1" x14ac:dyDescent="0.3">
      <c r="A26" s="51" t="s">
        <v>7</v>
      </c>
      <c r="B26" s="46"/>
      <c r="C26" s="47"/>
      <c r="D26" s="47"/>
      <c r="E26" s="47">
        <v>1125</v>
      </c>
      <c r="F26" s="47">
        <v>502</v>
      </c>
      <c r="G26" s="47">
        <v>1627</v>
      </c>
      <c r="H26" s="48">
        <v>406.75</v>
      </c>
      <c r="I26" s="2"/>
      <c r="R26" s="85">
        <v>1202</v>
      </c>
      <c r="S26" s="85" t="s">
        <v>141</v>
      </c>
      <c r="T26" s="85" t="s">
        <v>139</v>
      </c>
    </row>
    <row r="27" spans="1:20" ht="8.1" customHeight="1" x14ac:dyDescent="0.4">
      <c r="A27" s="52"/>
      <c r="B27" s="6"/>
      <c r="C27" s="43"/>
      <c r="D27" s="43"/>
      <c r="E27" s="43"/>
      <c r="F27" s="43"/>
      <c r="G27" s="43"/>
      <c r="H27" s="3"/>
      <c r="I27" s="2"/>
      <c r="R27" s="85">
        <v>1203</v>
      </c>
      <c r="S27" s="85" t="s">
        <v>142</v>
      </c>
      <c r="T27" s="85" t="s">
        <v>139</v>
      </c>
    </row>
    <row r="28" spans="1:20" ht="8.1" customHeight="1" x14ac:dyDescent="0.2">
      <c r="I28" s="2"/>
      <c r="R28" s="85">
        <v>1700</v>
      </c>
      <c r="S28" s="85" t="s">
        <v>183</v>
      </c>
      <c r="T28" s="85" t="s">
        <v>223</v>
      </c>
    </row>
    <row r="29" spans="1:20" ht="12.95" customHeight="1" x14ac:dyDescent="0.2">
      <c r="B29" s="49" t="s">
        <v>27</v>
      </c>
      <c r="C29" s="4" t="s">
        <v>0</v>
      </c>
      <c r="D29" s="4" t="s">
        <v>28</v>
      </c>
      <c r="E29" s="4" t="s">
        <v>1</v>
      </c>
      <c r="F29" s="4" t="s">
        <v>2</v>
      </c>
      <c r="G29" s="4" t="s">
        <v>3</v>
      </c>
      <c r="H29" s="5" t="s">
        <v>4</v>
      </c>
      <c r="I29" s="2"/>
      <c r="R29" s="84">
        <v>1003</v>
      </c>
      <c r="S29" s="84" t="s">
        <v>58</v>
      </c>
      <c r="T29" s="84" t="s">
        <v>213</v>
      </c>
    </row>
    <row r="30" spans="1:20" ht="12.95" customHeight="1" x14ac:dyDescent="0.2">
      <c r="B30" s="121" t="s">
        <v>73</v>
      </c>
      <c r="C30" s="79" t="s">
        <v>113</v>
      </c>
      <c r="D30" s="80" t="str">
        <f>VLOOKUP(C30,_tab1,2,FALSE)</f>
        <v>KC Wien Süd/Ost</v>
      </c>
      <c r="E30" s="79">
        <v>290</v>
      </c>
      <c r="F30" s="79">
        <v>119</v>
      </c>
      <c r="G30" s="79">
        <v>409</v>
      </c>
      <c r="H30" s="76"/>
      <c r="I30" s="2"/>
      <c r="R30" s="84">
        <v>610</v>
      </c>
      <c r="S30" s="84" t="s">
        <v>51</v>
      </c>
      <c r="T30" s="84" t="s">
        <v>197</v>
      </c>
    </row>
    <row r="31" spans="1:20" ht="12.95" customHeight="1" x14ac:dyDescent="0.2">
      <c r="B31" s="122"/>
      <c r="C31" s="81" t="s">
        <v>41</v>
      </c>
      <c r="D31" s="80" t="s">
        <v>253</v>
      </c>
      <c r="E31" s="79">
        <v>293</v>
      </c>
      <c r="F31" s="79">
        <v>102</v>
      </c>
      <c r="G31" s="79">
        <v>395</v>
      </c>
      <c r="H31" s="77"/>
      <c r="I31" s="2"/>
      <c r="R31" s="84">
        <v>600</v>
      </c>
      <c r="S31" s="84" t="s">
        <v>196</v>
      </c>
      <c r="T31" s="84" t="s">
        <v>197</v>
      </c>
    </row>
    <row r="32" spans="1:20" ht="12.95" customHeight="1" x14ac:dyDescent="0.2">
      <c r="B32" s="122"/>
      <c r="C32" s="81" t="s">
        <v>102</v>
      </c>
      <c r="D32" s="80" t="str">
        <f>VLOOKUP(C32,_tab1,2,FALSE)</f>
        <v>BSC Schwechat</v>
      </c>
      <c r="E32" s="79">
        <v>280</v>
      </c>
      <c r="F32" s="79">
        <v>107</v>
      </c>
      <c r="G32" s="79">
        <v>387</v>
      </c>
      <c r="H32" s="77"/>
      <c r="I32" s="2"/>
      <c r="R32" s="84">
        <v>605</v>
      </c>
      <c r="S32" s="84" t="s">
        <v>199</v>
      </c>
      <c r="T32" s="84" t="s">
        <v>197</v>
      </c>
    </row>
    <row r="33" spans="1:20" ht="12.95" customHeight="1" x14ac:dyDescent="0.2">
      <c r="B33" s="123"/>
      <c r="C33" s="82" t="s">
        <v>51</v>
      </c>
      <c r="D33" s="80" t="str">
        <f>VLOOKUP(C33,_tab1,2,FALSE)</f>
        <v>KSV Wiener Netze 2</v>
      </c>
      <c r="E33" s="79">
        <v>296</v>
      </c>
      <c r="F33" s="79">
        <v>126</v>
      </c>
      <c r="G33" s="79">
        <v>422</v>
      </c>
      <c r="H33" s="78"/>
      <c r="I33" s="2"/>
      <c r="R33" s="85">
        <v>2001</v>
      </c>
      <c r="S33" s="85" t="s">
        <v>76</v>
      </c>
      <c r="T33" s="85" t="s">
        <v>176</v>
      </c>
    </row>
    <row r="34" spans="1:20" ht="18.95" customHeight="1" thickBot="1" x14ac:dyDescent="0.3">
      <c r="A34" s="51" t="s">
        <v>8</v>
      </c>
      <c r="B34" s="46"/>
      <c r="C34" s="47"/>
      <c r="D34" s="47"/>
      <c r="E34" s="47">
        <v>1159</v>
      </c>
      <c r="F34" s="47">
        <v>454</v>
      </c>
      <c r="G34" s="47">
        <v>1613</v>
      </c>
      <c r="H34" s="48">
        <v>403.25</v>
      </c>
      <c r="I34" s="2"/>
      <c r="R34" s="84">
        <v>400</v>
      </c>
      <c r="S34" s="84" t="s">
        <v>195</v>
      </c>
      <c r="T34" s="84" t="s">
        <v>85</v>
      </c>
    </row>
    <row r="35" spans="1:20" ht="8.1" customHeight="1" x14ac:dyDescent="0.4">
      <c r="A35" s="52"/>
      <c r="B35" s="6"/>
      <c r="C35" s="43"/>
      <c r="D35" s="43"/>
      <c r="E35" s="43"/>
      <c r="F35" s="43"/>
      <c r="G35" s="43"/>
      <c r="H35" s="3"/>
      <c r="I35" s="2"/>
      <c r="R35" s="84">
        <v>1004</v>
      </c>
      <c r="S35" s="84" t="s">
        <v>124</v>
      </c>
      <c r="T35" s="84" t="s">
        <v>213</v>
      </c>
    </row>
    <row r="36" spans="1:20" ht="8.1" customHeight="1" x14ac:dyDescent="0.2">
      <c r="I36" s="2"/>
      <c r="R36" s="84">
        <v>401</v>
      </c>
      <c r="S36" s="84" t="s">
        <v>86</v>
      </c>
      <c r="T36" s="84" t="s">
        <v>85</v>
      </c>
    </row>
    <row r="37" spans="1:20" ht="12.95" customHeight="1" x14ac:dyDescent="0.2">
      <c r="B37" s="49" t="s">
        <v>27</v>
      </c>
      <c r="C37" s="4" t="s">
        <v>0</v>
      </c>
      <c r="D37" s="4" t="s">
        <v>28</v>
      </c>
      <c r="E37" s="4" t="s">
        <v>1</v>
      </c>
      <c r="F37" s="4" t="s">
        <v>2</v>
      </c>
      <c r="G37" s="4" t="s">
        <v>3</v>
      </c>
      <c r="H37" s="5" t="s">
        <v>4</v>
      </c>
      <c r="I37" s="2"/>
      <c r="R37" s="84">
        <v>808</v>
      </c>
      <c r="S37" s="84" t="s">
        <v>117</v>
      </c>
      <c r="T37" s="84" t="s">
        <v>111</v>
      </c>
    </row>
    <row r="38" spans="1:20" ht="12.95" customHeight="1" x14ac:dyDescent="0.2">
      <c r="B38" s="92" t="s">
        <v>49</v>
      </c>
      <c r="C38" s="79" t="s">
        <v>90</v>
      </c>
      <c r="D38" s="80" t="str">
        <f>VLOOKUP(C38,_tab1,2,FALSE)</f>
        <v>Team Hütteldorf</v>
      </c>
      <c r="E38" s="79">
        <v>254</v>
      </c>
      <c r="F38" s="79">
        <v>89</v>
      </c>
      <c r="G38" s="79">
        <v>343</v>
      </c>
      <c r="H38" s="76"/>
      <c r="I38" s="2"/>
      <c r="R38" s="85">
        <v>1405</v>
      </c>
      <c r="S38" s="85" t="s">
        <v>54</v>
      </c>
      <c r="T38" s="85" t="s">
        <v>36</v>
      </c>
    </row>
    <row r="39" spans="1:20" ht="12.95" customHeight="1" x14ac:dyDescent="0.2">
      <c r="B39" s="93"/>
      <c r="C39" s="81" t="s">
        <v>249</v>
      </c>
      <c r="D39" s="80" t="str">
        <f>VLOOKUP(C39,_tab1,2,FALSE)</f>
        <v>WAT Liesing</v>
      </c>
      <c r="E39" s="79">
        <v>299</v>
      </c>
      <c r="F39" s="79">
        <v>143</v>
      </c>
      <c r="G39" s="79">
        <v>442</v>
      </c>
      <c r="H39" s="77"/>
      <c r="I39" s="2"/>
      <c r="R39" s="85">
        <v>1820</v>
      </c>
      <c r="S39" s="85" t="s">
        <v>238</v>
      </c>
      <c r="T39" s="85" t="s">
        <v>197</v>
      </c>
    </row>
    <row r="40" spans="1:20" ht="12.95" customHeight="1" x14ac:dyDescent="0.2">
      <c r="B40" s="93"/>
      <c r="C40" s="81" t="s">
        <v>118</v>
      </c>
      <c r="D40" s="80" t="str">
        <f>VLOOKUP(C40,_tab1,2,FALSE)</f>
        <v>KC Wien Süd/Ost</v>
      </c>
      <c r="E40" s="79">
        <v>276</v>
      </c>
      <c r="F40" s="79">
        <v>122</v>
      </c>
      <c r="G40" s="79">
        <v>398</v>
      </c>
      <c r="H40" s="77"/>
      <c r="I40" s="2"/>
      <c r="R40" s="85">
        <v>1400</v>
      </c>
      <c r="S40" s="85" t="s">
        <v>151</v>
      </c>
      <c r="T40" s="85" t="s">
        <v>36</v>
      </c>
    </row>
    <row r="41" spans="1:20" ht="12.95" customHeight="1" x14ac:dyDescent="0.2">
      <c r="B41" s="94"/>
      <c r="C41" s="82" t="s">
        <v>99</v>
      </c>
      <c r="D41" s="80" t="str">
        <f>VLOOKUP(C41,_tab1,2,FALSE)</f>
        <v>KSV Wiener Netze 2</v>
      </c>
      <c r="E41" s="79">
        <v>299</v>
      </c>
      <c r="F41" s="79">
        <v>124</v>
      </c>
      <c r="G41" s="79">
        <v>423</v>
      </c>
      <c r="H41" s="78"/>
      <c r="I41" s="2"/>
      <c r="R41" s="85">
        <v>1803</v>
      </c>
      <c r="S41" s="85" t="s">
        <v>164</v>
      </c>
      <c r="T41" s="85" t="s">
        <v>197</v>
      </c>
    </row>
    <row r="42" spans="1:20" ht="18.95" customHeight="1" thickBot="1" x14ac:dyDescent="0.3">
      <c r="A42" s="51" t="s">
        <v>9</v>
      </c>
      <c r="B42" s="46"/>
      <c r="C42" s="47"/>
      <c r="D42" s="47"/>
      <c r="E42" s="47">
        <v>1128</v>
      </c>
      <c r="F42" s="47">
        <v>478</v>
      </c>
      <c r="G42" s="47">
        <v>1606</v>
      </c>
      <c r="H42" s="48">
        <v>401.5</v>
      </c>
      <c r="I42" s="2"/>
      <c r="R42" s="85">
        <v>1401</v>
      </c>
      <c r="S42" s="85" t="s">
        <v>35</v>
      </c>
      <c r="T42" s="85" t="s">
        <v>36</v>
      </c>
    </row>
    <row r="43" spans="1:20" ht="8.1" customHeight="1" x14ac:dyDescent="0.2">
      <c r="A43" s="52"/>
      <c r="B43" s="1"/>
      <c r="C43" s="1"/>
      <c r="D43" s="1"/>
      <c r="E43" s="1"/>
      <c r="F43" s="1"/>
      <c r="G43" s="1"/>
      <c r="H43" s="7"/>
      <c r="I43" s="2"/>
      <c r="R43" s="85">
        <v>1107</v>
      </c>
      <c r="S43" s="85" t="s">
        <v>48</v>
      </c>
      <c r="T43" s="85" t="s">
        <v>217</v>
      </c>
    </row>
    <row r="44" spans="1:20" ht="8.1" customHeight="1" x14ac:dyDescent="0.2">
      <c r="I44" s="2"/>
      <c r="R44" s="85">
        <v>2002</v>
      </c>
      <c r="S44" s="85" t="s">
        <v>177</v>
      </c>
      <c r="T44" s="85" t="s">
        <v>176</v>
      </c>
    </row>
    <row r="45" spans="1:20" ht="12.95" customHeight="1" x14ac:dyDescent="0.2">
      <c r="B45" s="49" t="s">
        <v>27</v>
      </c>
      <c r="C45" s="4" t="s">
        <v>0</v>
      </c>
      <c r="D45" s="4" t="s">
        <v>28</v>
      </c>
      <c r="E45" s="4" t="s">
        <v>1</v>
      </c>
      <c r="F45" s="4" t="s">
        <v>2</v>
      </c>
      <c r="G45" s="4" t="s">
        <v>3</v>
      </c>
      <c r="H45" s="5" t="s">
        <v>4</v>
      </c>
      <c r="I45" s="2"/>
      <c r="R45" s="85">
        <v>1207</v>
      </c>
      <c r="S45" s="85" t="s">
        <v>221</v>
      </c>
      <c r="T45" s="85" t="s">
        <v>139</v>
      </c>
    </row>
    <row r="46" spans="1:20" ht="12.95" customHeight="1" x14ac:dyDescent="0.2">
      <c r="B46" s="95" t="s">
        <v>44</v>
      </c>
      <c r="C46" s="79" t="s">
        <v>211</v>
      </c>
      <c r="D46" s="80" t="str">
        <f>VLOOKUP(C46,_tab1,2,FALSE)</f>
        <v>KC Wien Süd/Ost</v>
      </c>
      <c r="E46" s="79">
        <v>242</v>
      </c>
      <c r="F46" s="79">
        <v>81</v>
      </c>
      <c r="G46" s="79">
        <v>323</v>
      </c>
      <c r="H46" s="76"/>
      <c r="I46" s="2"/>
      <c r="R46" s="85">
        <v>1701</v>
      </c>
      <c r="S46" s="85" t="s">
        <v>229</v>
      </c>
      <c r="T46" s="85" t="s">
        <v>223</v>
      </c>
    </row>
    <row r="47" spans="1:20" ht="12.95" customHeight="1" x14ac:dyDescent="0.2">
      <c r="B47" s="96"/>
      <c r="C47" s="81" t="s">
        <v>88</v>
      </c>
      <c r="D47" s="80" t="str">
        <f>VLOOKUP(C47,_tab1,2,FALSE)</f>
        <v>Team Hütteldorf</v>
      </c>
      <c r="E47" s="79">
        <v>296</v>
      </c>
      <c r="F47" s="79">
        <v>141</v>
      </c>
      <c r="G47" s="79">
        <v>437</v>
      </c>
      <c r="H47" s="77"/>
      <c r="I47" s="2"/>
      <c r="R47" s="84">
        <v>704</v>
      </c>
      <c r="S47" s="84" t="s">
        <v>102</v>
      </c>
      <c r="T47" s="84" t="s">
        <v>100</v>
      </c>
    </row>
    <row r="48" spans="1:20" ht="12.95" customHeight="1" x14ac:dyDescent="0.2">
      <c r="B48" s="96"/>
      <c r="C48" s="81" t="s">
        <v>171</v>
      </c>
      <c r="D48" s="80" t="s">
        <v>253</v>
      </c>
      <c r="E48" s="79">
        <v>297</v>
      </c>
      <c r="F48" s="79">
        <v>126</v>
      </c>
      <c r="G48" s="79">
        <v>423</v>
      </c>
      <c r="H48" s="77"/>
      <c r="I48" s="2"/>
      <c r="R48" s="85">
        <v>1403</v>
      </c>
      <c r="S48" s="85" t="s">
        <v>224</v>
      </c>
      <c r="T48" s="85" t="s">
        <v>36</v>
      </c>
    </row>
    <row r="49" spans="1:20" ht="12.95" customHeight="1" x14ac:dyDescent="0.2">
      <c r="B49" s="97"/>
      <c r="C49" s="82" t="s">
        <v>153</v>
      </c>
      <c r="D49" s="80" t="str">
        <f>VLOOKUP(C49,_tab1,2,FALSE)</f>
        <v>SKV PSK</v>
      </c>
      <c r="E49" s="79">
        <v>298</v>
      </c>
      <c r="F49" s="79">
        <v>113</v>
      </c>
      <c r="G49" s="79">
        <v>411</v>
      </c>
      <c r="H49" s="78"/>
      <c r="I49" s="2"/>
      <c r="R49" s="85">
        <v>1825</v>
      </c>
      <c r="S49" s="85" t="s">
        <v>170</v>
      </c>
      <c r="T49" s="85" t="s">
        <v>197</v>
      </c>
    </row>
    <row r="50" spans="1:20" ht="18.95" customHeight="1" thickBot="1" x14ac:dyDescent="0.3">
      <c r="A50" s="51" t="s">
        <v>10</v>
      </c>
      <c r="B50" s="46"/>
      <c r="C50" s="47"/>
      <c r="D50" s="47"/>
      <c r="E50" s="47">
        <v>1133</v>
      </c>
      <c r="F50" s="47">
        <v>461</v>
      </c>
      <c r="G50" s="47">
        <v>1594</v>
      </c>
      <c r="H50" s="48">
        <v>398.5</v>
      </c>
      <c r="I50" s="2"/>
      <c r="R50" s="84">
        <v>700</v>
      </c>
      <c r="S50" s="84" t="s">
        <v>202</v>
      </c>
      <c r="T50" s="84" t="s">
        <v>100</v>
      </c>
    </row>
    <row r="51" spans="1:20" ht="8.1" customHeight="1" x14ac:dyDescent="0.2">
      <c r="A51" s="52"/>
      <c r="B51" s="1"/>
      <c r="C51" s="1"/>
      <c r="D51" s="1"/>
      <c r="E51" s="1"/>
      <c r="F51" s="1"/>
      <c r="G51" s="1"/>
      <c r="H51" s="7"/>
      <c r="I51" s="2"/>
      <c r="R51" s="84">
        <v>1006</v>
      </c>
      <c r="S51" s="84" t="s">
        <v>47</v>
      </c>
      <c r="T51" s="84" t="s">
        <v>213</v>
      </c>
    </row>
    <row r="52" spans="1:20" ht="8.1" customHeight="1" x14ac:dyDescent="0.2">
      <c r="A52" s="52"/>
      <c r="I52" s="2"/>
      <c r="R52" s="84">
        <v>705</v>
      </c>
      <c r="S52" s="84" t="s">
        <v>103</v>
      </c>
      <c r="T52" s="84" t="s">
        <v>100</v>
      </c>
    </row>
    <row r="53" spans="1:20" ht="12.95" customHeight="1" x14ac:dyDescent="0.2">
      <c r="A53" s="52"/>
      <c r="B53" s="49" t="s">
        <v>27</v>
      </c>
      <c r="C53" s="4" t="s">
        <v>0</v>
      </c>
      <c r="D53" s="4" t="s">
        <v>28</v>
      </c>
      <c r="E53" s="4" t="s">
        <v>1</v>
      </c>
      <c r="F53" s="4" t="s">
        <v>2</v>
      </c>
      <c r="G53" s="4" t="s">
        <v>3</v>
      </c>
      <c r="H53" s="5" t="s">
        <v>4</v>
      </c>
      <c r="I53" s="2"/>
      <c r="R53" s="84">
        <v>403</v>
      </c>
      <c r="S53" s="84" t="s">
        <v>87</v>
      </c>
      <c r="T53" s="84" t="s">
        <v>85</v>
      </c>
    </row>
    <row r="54" spans="1:20" ht="12.95" customHeight="1" x14ac:dyDescent="0.2">
      <c r="A54" s="52"/>
      <c r="B54" s="98" t="s">
        <v>65</v>
      </c>
      <c r="C54" s="79" t="s">
        <v>202</v>
      </c>
      <c r="D54" s="80" t="str">
        <f>VLOOKUP(C54,_tab1,2,FALSE)</f>
        <v>BSC Schwechat</v>
      </c>
      <c r="E54" s="79">
        <v>286</v>
      </c>
      <c r="F54" s="79">
        <v>107</v>
      </c>
      <c r="G54" s="79">
        <v>393</v>
      </c>
      <c r="H54" s="76"/>
      <c r="I54" s="2"/>
      <c r="R54" s="84">
        <v>802</v>
      </c>
      <c r="S54" s="84" t="s">
        <v>112</v>
      </c>
      <c r="T54" s="84" t="s">
        <v>111</v>
      </c>
    </row>
    <row r="55" spans="1:20" ht="12.95" customHeight="1" x14ac:dyDescent="0.2">
      <c r="A55" s="52"/>
      <c r="B55" s="99"/>
      <c r="C55" s="81" t="s">
        <v>179</v>
      </c>
      <c r="D55" s="80" t="str">
        <f>VLOOKUP(C55,_tab1,2,FALSE)</f>
        <v>WAT Liesing</v>
      </c>
      <c r="E55" s="79">
        <v>295</v>
      </c>
      <c r="F55" s="79">
        <v>89</v>
      </c>
      <c r="G55" s="79">
        <v>384</v>
      </c>
      <c r="H55" s="77"/>
      <c r="I55" s="2"/>
      <c r="R55" s="85">
        <v>1702</v>
      </c>
      <c r="S55" s="85" t="s">
        <v>45</v>
      </c>
      <c r="T55" s="85" t="s">
        <v>223</v>
      </c>
    </row>
    <row r="56" spans="1:20" ht="12.95" customHeight="1" x14ac:dyDescent="0.2">
      <c r="A56" s="52"/>
      <c r="B56" s="99"/>
      <c r="C56" s="81" t="s">
        <v>121</v>
      </c>
      <c r="D56" s="80" t="str">
        <f>VLOOKUP(C56,_tab1,2,FALSE)</f>
        <v>KC Wien Süd/Ost</v>
      </c>
      <c r="E56" s="79">
        <v>289</v>
      </c>
      <c r="F56" s="79">
        <v>106</v>
      </c>
      <c r="G56" s="79">
        <v>395</v>
      </c>
      <c r="H56" s="77"/>
      <c r="I56" s="2"/>
      <c r="R56" s="85">
        <v>1704</v>
      </c>
      <c r="S56" s="85" t="s">
        <v>186</v>
      </c>
      <c r="T56" s="85" t="s">
        <v>223</v>
      </c>
    </row>
    <row r="57" spans="1:20" ht="12.95" customHeight="1" x14ac:dyDescent="0.2">
      <c r="A57" s="52"/>
      <c r="B57" s="100"/>
      <c r="C57" s="82" t="s">
        <v>38</v>
      </c>
      <c r="D57" s="80" t="s">
        <v>253</v>
      </c>
      <c r="E57" s="79">
        <v>299</v>
      </c>
      <c r="F57" s="79">
        <v>106</v>
      </c>
      <c r="G57" s="79">
        <v>405</v>
      </c>
      <c r="H57" s="78"/>
      <c r="I57" s="2"/>
      <c r="R57" s="85">
        <v>1112</v>
      </c>
      <c r="S57" s="85" t="s">
        <v>137</v>
      </c>
      <c r="T57" s="85" t="s">
        <v>217</v>
      </c>
    </row>
    <row r="58" spans="1:20" ht="18.95" customHeight="1" thickBot="1" x14ac:dyDescent="0.3">
      <c r="A58" s="51" t="s">
        <v>17</v>
      </c>
      <c r="B58" s="46"/>
      <c r="C58" s="47"/>
      <c r="D58" s="47"/>
      <c r="E58" s="47">
        <v>1169</v>
      </c>
      <c r="F58" s="47">
        <v>408</v>
      </c>
      <c r="G58" s="47">
        <v>1577</v>
      </c>
      <c r="H58" s="48">
        <v>394.25</v>
      </c>
      <c r="I58" s="2"/>
      <c r="R58" s="85">
        <v>1303</v>
      </c>
      <c r="S58" s="85" t="s">
        <v>149</v>
      </c>
      <c r="T58" s="85" t="s">
        <v>223</v>
      </c>
    </row>
    <row r="59" spans="1:20" ht="8.1" customHeight="1" x14ac:dyDescent="0.2">
      <c r="A59" s="52"/>
      <c r="B59" s="1"/>
      <c r="C59" s="1"/>
      <c r="D59" s="1"/>
      <c r="E59" s="1"/>
      <c r="F59" s="1"/>
      <c r="G59" s="1"/>
      <c r="H59" s="7"/>
      <c r="I59" s="2"/>
      <c r="R59" s="85">
        <v>1413</v>
      </c>
      <c r="S59" s="85" t="s">
        <v>226</v>
      </c>
      <c r="T59" s="85" t="s">
        <v>36</v>
      </c>
    </row>
    <row r="60" spans="1:20" ht="8.1" customHeight="1" x14ac:dyDescent="0.2">
      <c r="I60" s="2"/>
      <c r="R60" s="85">
        <v>1906</v>
      </c>
      <c r="S60" s="85" t="s">
        <v>173</v>
      </c>
      <c r="T60" s="85" t="s">
        <v>242</v>
      </c>
    </row>
    <row r="61" spans="1:20" ht="12.95" customHeight="1" x14ac:dyDescent="0.2">
      <c r="B61" s="49" t="s">
        <v>27</v>
      </c>
      <c r="C61" s="4" t="s">
        <v>0</v>
      </c>
      <c r="D61" s="4" t="s">
        <v>28</v>
      </c>
      <c r="E61" s="4" t="s">
        <v>1</v>
      </c>
      <c r="F61" s="4" t="s">
        <v>2</v>
      </c>
      <c r="G61" s="4" t="s">
        <v>3</v>
      </c>
      <c r="H61" s="5" t="s">
        <v>4</v>
      </c>
      <c r="I61" s="2"/>
      <c r="R61" s="84">
        <v>814</v>
      </c>
      <c r="S61" s="84" t="s">
        <v>121</v>
      </c>
      <c r="T61" s="84" t="s">
        <v>111</v>
      </c>
    </row>
    <row r="62" spans="1:20" ht="12.95" customHeight="1" x14ac:dyDescent="0.2">
      <c r="B62" s="101" t="s">
        <v>60</v>
      </c>
      <c r="C62" s="79" t="s">
        <v>109</v>
      </c>
      <c r="D62" s="80" t="str">
        <f>VLOOKUP(C62,_tab1,2,FALSE)</f>
        <v>BSC Schwechat</v>
      </c>
      <c r="E62" s="79">
        <v>235</v>
      </c>
      <c r="F62" s="79">
        <v>98</v>
      </c>
      <c r="G62" s="79">
        <v>333</v>
      </c>
      <c r="H62" s="76"/>
      <c r="I62" s="2"/>
      <c r="R62" s="84">
        <v>603</v>
      </c>
      <c r="S62" s="84" t="s">
        <v>162</v>
      </c>
      <c r="T62" s="84" t="s">
        <v>197</v>
      </c>
    </row>
    <row r="63" spans="1:20" ht="12.95" customHeight="1" x14ac:dyDescent="0.2">
      <c r="B63" s="102"/>
      <c r="C63" s="81" t="s">
        <v>104</v>
      </c>
      <c r="D63" s="80" t="str">
        <f>VLOOKUP(C63,_tab1,2,FALSE)</f>
        <v>BSC Schwechat</v>
      </c>
      <c r="E63" s="79">
        <v>290</v>
      </c>
      <c r="F63" s="79">
        <v>105</v>
      </c>
      <c r="G63" s="79">
        <v>395</v>
      </c>
      <c r="H63" s="77"/>
      <c r="I63" s="2"/>
      <c r="R63" s="84">
        <v>716</v>
      </c>
      <c r="S63" s="84" t="s">
        <v>207</v>
      </c>
      <c r="T63" s="84" t="s">
        <v>100</v>
      </c>
    </row>
    <row r="64" spans="1:20" ht="12.95" customHeight="1" x14ac:dyDescent="0.2">
      <c r="B64" s="102"/>
      <c r="C64" s="81" t="s">
        <v>199</v>
      </c>
      <c r="D64" s="80" t="str">
        <f>VLOOKUP(C64,_tab1,2,FALSE)</f>
        <v>KSV Wiener Netze 2</v>
      </c>
      <c r="E64" s="79">
        <v>287</v>
      </c>
      <c r="F64" s="79">
        <v>119</v>
      </c>
      <c r="G64" s="79">
        <v>406</v>
      </c>
      <c r="H64" s="77"/>
      <c r="I64" s="2"/>
      <c r="R64" s="84">
        <v>410</v>
      </c>
      <c r="S64" s="84" t="s">
        <v>92</v>
      </c>
      <c r="T64" s="84" t="s">
        <v>85</v>
      </c>
    </row>
    <row r="65" spans="1:20" ht="12.95" customHeight="1" x14ac:dyDescent="0.2">
      <c r="B65" s="103"/>
      <c r="C65" s="82" t="s">
        <v>174</v>
      </c>
      <c r="D65" s="80" t="s">
        <v>253</v>
      </c>
      <c r="E65" s="79">
        <v>307</v>
      </c>
      <c r="F65" s="79">
        <v>116</v>
      </c>
      <c r="G65" s="79">
        <v>423</v>
      </c>
      <c r="H65" s="78"/>
      <c r="I65" s="2"/>
      <c r="R65" s="85">
        <v>2003</v>
      </c>
      <c r="S65" s="85" t="s">
        <v>178</v>
      </c>
      <c r="T65" s="85" t="s">
        <v>176</v>
      </c>
    </row>
    <row r="66" spans="1:20" ht="18.95" customHeight="1" thickBot="1" x14ac:dyDescent="0.3">
      <c r="A66" s="51" t="s">
        <v>12</v>
      </c>
      <c r="B66" s="46"/>
      <c r="C66" s="47"/>
      <c r="D66" s="47"/>
      <c r="E66" s="47">
        <v>1119</v>
      </c>
      <c r="F66" s="47">
        <v>438</v>
      </c>
      <c r="G66" s="47">
        <v>1557</v>
      </c>
      <c r="H66" s="48">
        <v>389.25</v>
      </c>
      <c r="I66" s="2"/>
      <c r="R66" s="84">
        <v>608</v>
      </c>
      <c r="S66" s="84" t="s">
        <v>156</v>
      </c>
      <c r="T66" s="84" t="s">
        <v>197</v>
      </c>
    </row>
    <row r="67" spans="1:20" ht="8.1" customHeight="1" x14ac:dyDescent="0.2">
      <c r="A67" s="52"/>
      <c r="B67" s="1"/>
      <c r="C67" s="1"/>
      <c r="D67" s="1"/>
      <c r="E67" s="1"/>
      <c r="F67" s="1"/>
      <c r="G67" s="1"/>
      <c r="H67" s="7"/>
      <c r="I67" s="2"/>
      <c r="R67" s="84">
        <v>1018</v>
      </c>
      <c r="S67" s="84" t="s">
        <v>130</v>
      </c>
      <c r="T67" s="84" t="s">
        <v>213</v>
      </c>
    </row>
    <row r="68" spans="1:20" ht="8.1" customHeight="1" x14ac:dyDescent="0.2">
      <c r="I68" s="2"/>
      <c r="R68" s="85">
        <v>1416</v>
      </c>
      <c r="S68" s="85" t="s">
        <v>227</v>
      </c>
      <c r="T68" s="85" t="s">
        <v>36</v>
      </c>
    </row>
    <row r="69" spans="1:20" ht="12.95" customHeight="1" x14ac:dyDescent="0.2">
      <c r="B69" s="49" t="s">
        <v>27</v>
      </c>
      <c r="C69" s="4" t="s">
        <v>0</v>
      </c>
      <c r="D69" s="4" t="s">
        <v>28</v>
      </c>
      <c r="E69" s="4" t="s">
        <v>1</v>
      </c>
      <c r="F69" s="4" t="s">
        <v>2</v>
      </c>
      <c r="G69" s="4" t="s">
        <v>3</v>
      </c>
      <c r="H69" s="5" t="s">
        <v>4</v>
      </c>
      <c r="I69" s="2"/>
      <c r="R69" s="84">
        <v>409</v>
      </c>
      <c r="S69" s="84" t="s">
        <v>91</v>
      </c>
      <c r="T69" s="84" t="s">
        <v>85</v>
      </c>
    </row>
    <row r="70" spans="1:20" ht="12.95" customHeight="1" x14ac:dyDescent="0.2">
      <c r="B70" s="104" t="s">
        <v>40</v>
      </c>
      <c r="C70" s="79" t="s">
        <v>128</v>
      </c>
      <c r="D70" s="80" t="str">
        <f>VLOOKUP(C70,_tab1,2,FALSE)</f>
        <v>SKV OeNB 1</v>
      </c>
      <c r="E70" s="79">
        <v>276</v>
      </c>
      <c r="F70" s="79">
        <v>104</v>
      </c>
      <c r="G70" s="79">
        <v>380</v>
      </c>
      <c r="H70" s="76"/>
      <c r="I70" s="2"/>
      <c r="R70" s="84">
        <v>707</v>
      </c>
      <c r="S70" s="84" t="s">
        <v>205</v>
      </c>
      <c r="T70" s="84" t="s">
        <v>100</v>
      </c>
    </row>
    <row r="71" spans="1:20" ht="12.95" customHeight="1" x14ac:dyDescent="0.2">
      <c r="B71" s="105"/>
      <c r="C71" s="81" t="s">
        <v>123</v>
      </c>
      <c r="D71" s="80" t="str">
        <f>VLOOKUP(C71,_tab1,2,FALSE)</f>
        <v>KC Wien Süd/Ost</v>
      </c>
      <c r="E71" s="79">
        <v>302</v>
      </c>
      <c r="F71" s="79">
        <v>116</v>
      </c>
      <c r="G71" s="79">
        <v>418</v>
      </c>
      <c r="H71" s="77"/>
      <c r="I71" s="2"/>
      <c r="R71" s="84">
        <v>1007</v>
      </c>
      <c r="S71" s="84" t="s">
        <v>125</v>
      </c>
      <c r="T71" s="84" t="s">
        <v>213</v>
      </c>
    </row>
    <row r="72" spans="1:20" ht="12.95" customHeight="1" x14ac:dyDescent="0.2">
      <c r="B72" s="105"/>
      <c r="C72" s="81" t="s">
        <v>203</v>
      </c>
      <c r="D72" s="80" t="str">
        <f>VLOOKUP(C72,_tab1,2,FALSE)</f>
        <v>BSC Schwechat</v>
      </c>
      <c r="E72" s="79">
        <v>249</v>
      </c>
      <c r="F72" s="79">
        <v>107</v>
      </c>
      <c r="G72" s="79">
        <v>356</v>
      </c>
      <c r="H72" s="77"/>
      <c r="I72" s="2"/>
      <c r="R72" s="85">
        <v>1022</v>
      </c>
      <c r="S72" s="85" t="s">
        <v>133</v>
      </c>
      <c r="T72" s="85" t="s">
        <v>213</v>
      </c>
    </row>
    <row r="73" spans="1:20" ht="12.95" customHeight="1" x14ac:dyDescent="0.2">
      <c r="B73" s="106"/>
      <c r="C73" s="82" t="s">
        <v>57</v>
      </c>
      <c r="D73" s="80" t="s">
        <v>253</v>
      </c>
      <c r="E73" s="79">
        <v>267</v>
      </c>
      <c r="F73" s="79">
        <v>135</v>
      </c>
      <c r="G73" s="79">
        <v>402</v>
      </c>
      <c r="H73" s="78"/>
      <c r="I73" s="2"/>
      <c r="R73" s="85">
        <v>1708</v>
      </c>
      <c r="S73" s="85" t="s">
        <v>163</v>
      </c>
      <c r="T73" s="85" t="s">
        <v>223</v>
      </c>
    </row>
    <row r="74" spans="1:20" ht="18.95" customHeight="1" thickBot="1" x14ac:dyDescent="0.3">
      <c r="A74" s="51" t="s">
        <v>13</v>
      </c>
      <c r="B74" s="46"/>
      <c r="C74" s="47"/>
      <c r="D74" s="47"/>
      <c r="E74" s="47">
        <v>1094</v>
      </c>
      <c r="F74" s="47">
        <v>462</v>
      </c>
      <c r="G74" s="47">
        <v>1556</v>
      </c>
      <c r="H74" s="48">
        <v>389</v>
      </c>
      <c r="I74" s="2"/>
      <c r="R74" s="84">
        <v>1000</v>
      </c>
      <c r="S74" s="84" t="s">
        <v>70</v>
      </c>
      <c r="T74" s="84" t="s">
        <v>213</v>
      </c>
    </row>
    <row r="75" spans="1:20" ht="8.1" customHeight="1" x14ac:dyDescent="0.2">
      <c r="A75" s="52"/>
      <c r="B75" s="1"/>
      <c r="C75" s="1"/>
      <c r="D75" s="1"/>
      <c r="E75" s="1"/>
      <c r="F75" s="1"/>
      <c r="G75" s="1"/>
      <c r="H75" s="7"/>
      <c r="I75" s="2"/>
      <c r="R75" s="85">
        <v>2013</v>
      </c>
      <c r="S75" s="85" t="s">
        <v>248</v>
      </c>
      <c r="T75" s="85" t="s">
        <v>176</v>
      </c>
    </row>
    <row r="76" spans="1:20" ht="8.1" customHeight="1" x14ac:dyDescent="0.2">
      <c r="I76" s="2"/>
      <c r="R76" s="85">
        <v>1407</v>
      </c>
      <c r="S76" s="85" t="s">
        <v>152</v>
      </c>
      <c r="T76" s="85" t="s">
        <v>36</v>
      </c>
    </row>
    <row r="77" spans="1:20" ht="12.95" customHeight="1" x14ac:dyDescent="0.2">
      <c r="B77" s="49" t="s">
        <v>27</v>
      </c>
      <c r="C77" s="4" t="s">
        <v>0</v>
      </c>
      <c r="D77" s="4" t="s">
        <v>28</v>
      </c>
      <c r="E77" s="4" t="s">
        <v>1</v>
      </c>
      <c r="F77" s="4" t="s">
        <v>2</v>
      </c>
      <c r="G77" s="4" t="s">
        <v>3</v>
      </c>
      <c r="H77" s="5" t="s">
        <v>4</v>
      </c>
      <c r="I77" s="2"/>
      <c r="R77" s="85">
        <v>1406</v>
      </c>
      <c r="S77" s="85" t="s">
        <v>72</v>
      </c>
      <c r="T77" s="85" t="s">
        <v>36</v>
      </c>
    </row>
    <row r="78" spans="1:20" ht="12.95" customHeight="1" x14ac:dyDescent="0.2">
      <c r="B78" s="107" t="s">
        <v>63</v>
      </c>
      <c r="C78" s="79" t="s">
        <v>187</v>
      </c>
      <c r="D78" s="80" t="s">
        <v>217</v>
      </c>
      <c r="E78" s="79">
        <v>280</v>
      </c>
      <c r="F78" s="79">
        <v>113</v>
      </c>
      <c r="G78" s="79">
        <v>393</v>
      </c>
      <c r="H78" s="76"/>
      <c r="I78" s="2"/>
      <c r="R78" s="84">
        <v>706</v>
      </c>
      <c r="S78" s="84" t="s">
        <v>104</v>
      </c>
      <c r="T78" s="84" t="s">
        <v>100</v>
      </c>
    </row>
    <row r="79" spans="1:20" ht="12.95" customHeight="1" x14ac:dyDescent="0.2">
      <c r="B79" s="108"/>
      <c r="C79" s="81" t="s">
        <v>32</v>
      </c>
      <c r="D79" s="80" t="str">
        <f>VLOOKUP(C79,_tab1,2,FALSE)</f>
        <v>KSV Wiener Netze 2</v>
      </c>
      <c r="E79" s="79">
        <v>258</v>
      </c>
      <c r="F79" s="79">
        <v>142</v>
      </c>
      <c r="G79" s="79">
        <v>400</v>
      </c>
      <c r="H79" s="77"/>
      <c r="I79" s="2"/>
      <c r="R79" s="85">
        <v>1902</v>
      </c>
      <c r="S79" s="85" t="s">
        <v>243</v>
      </c>
      <c r="T79" s="85" t="s">
        <v>242</v>
      </c>
    </row>
    <row r="80" spans="1:20" ht="12.95" customHeight="1" x14ac:dyDescent="0.2">
      <c r="B80" s="108"/>
      <c r="C80" s="81" t="s">
        <v>227</v>
      </c>
      <c r="D80" s="80" t="str">
        <f>VLOOKUP(C80,_tab1,2,FALSE)</f>
        <v>SKV PSK</v>
      </c>
      <c r="E80" s="79">
        <v>283</v>
      </c>
      <c r="F80" s="79">
        <v>124</v>
      </c>
      <c r="G80" s="79">
        <v>407</v>
      </c>
      <c r="H80" s="77"/>
      <c r="I80" s="2"/>
      <c r="R80" s="85">
        <v>1210</v>
      </c>
      <c r="S80" s="85" t="s">
        <v>144</v>
      </c>
      <c r="T80" s="85" t="s">
        <v>139</v>
      </c>
    </row>
    <row r="81" spans="1:20" ht="12.95" customHeight="1" x14ac:dyDescent="0.2">
      <c r="B81" s="109"/>
      <c r="C81" s="82" t="s">
        <v>201</v>
      </c>
      <c r="D81" s="80" t="str">
        <f>VLOOKUP(C81,_tab1,2,FALSE)</f>
        <v>KSV Wiener Netze 2</v>
      </c>
      <c r="E81" s="79">
        <v>263</v>
      </c>
      <c r="F81" s="79">
        <v>71</v>
      </c>
      <c r="G81" s="79">
        <v>334</v>
      </c>
      <c r="H81" s="78"/>
      <c r="I81" s="2"/>
      <c r="R81" s="84">
        <v>609</v>
      </c>
      <c r="S81" s="84" t="s">
        <v>201</v>
      </c>
      <c r="T81" s="84" t="s">
        <v>197</v>
      </c>
    </row>
    <row r="82" spans="1:20" ht="18.95" customHeight="1" thickBot="1" x14ac:dyDescent="0.3">
      <c r="A82" s="51" t="s">
        <v>14</v>
      </c>
      <c r="B82" s="46"/>
      <c r="C82" s="47"/>
      <c r="D82" s="47"/>
      <c r="E82" s="47">
        <v>1084</v>
      </c>
      <c r="F82" s="47">
        <v>450</v>
      </c>
      <c r="G82" s="47">
        <v>1534</v>
      </c>
      <c r="H82" s="48">
        <v>383.5</v>
      </c>
      <c r="I82" s="2"/>
      <c r="R82" s="85">
        <v>1707</v>
      </c>
      <c r="S82" s="85" t="s">
        <v>185</v>
      </c>
      <c r="T82" s="85" t="s">
        <v>223</v>
      </c>
    </row>
    <row r="83" spans="1:20" ht="8.1" customHeight="1" x14ac:dyDescent="0.2">
      <c r="B83" s="1"/>
      <c r="C83" s="1"/>
      <c r="D83" s="1"/>
      <c r="E83" s="1"/>
      <c r="F83" s="1"/>
      <c r="G83" s="1"/>
      <c r="H83" s="7"/>
      <c r="I83" s="2"/>
      <c r="R83" s="85">
        <v>1907</v>
      </c>
      <c r="S83" s="85" t="s">
        <v>66</v>
      </c>
      <c r="T83" s="85" t="s">
        <v>242</v>
      </c>
    </row>
    <row r="84" spans="1:20" ht="8.1" customHeight="1" x14ac:dyDescent="0.2">
      <c r="B84" s="1"/>
      <c r="C84" s="1"/>
      <c r="D84" s="1"/>
      <c r="E84" s="1"/>
      <c r="F84" s="1"/>
      <c r="G84" s="1"/>
      <c r="H84" s="7"/>
      <c r="I84" s="2"/>
      <c r="R84" s="85">
        <v>1414</v>
      </c>
      <c r="S84" s="85" t="s">
        <v>154</v>
      </c>
      <c r="T84" s="85" t="s">
        <v>36</v>
      </c>
    </row>
    <row r="85" spans="1:20" ht="12.95" customHeight="1" x14ac:dyDescent="0.2">
      <c r="B85" s="49" t="s">
        <v>27</v>
      </c>
      <c r="C85" s="4" t="s">
        <v>0</v>
      </c>
      <c r="D85" s="4" t="s">
        <v>28</v>
      </c>
      <c r="E85" s="4" t="s">
        <v>1</v>
      </c>
      <c r="F85" s="4" t="s">
        <v>2</v>
      </c>
      <c r="G85" s="4" t="s">
        <v>3</v>
      </c>
      <c r="H85" s="5" t="s">
        <v>4</v>
      </c>
      <c r="I85" s="2"/>
      <c r="R85" s="85">
        <v>1905</v>
      </c>
      <c r="S85" s="85" t="s">
        <v>172</v>
      </c>
      <c r="T85" s="85" t="s">
        <v>242</v>
      </c>
    </row>
    <row r="86" spans="1:20" ht="12.95" customHeight="1" x14ac:dyDescent="0.2">
      <c r="B86" s="86" t="s">
        <v>34</v>
      </c>
      <c r="C86" s="79" t="s">
        <v>212</v>
      </c>
      <c r="D86" s="80" t="str">
        <f>VLOOKUP(C86,_tab1,2,FALSE)</f>
        <v>KC Wien Süd/Ost</v>
      </c>
      <c r="E86" s="79">
        <v>269</v>
      </c>
      <c r="F86" s="79">
        <v>74</v>
      </c>
      <c r="G86" s="79">
        <v>343</v>
      </c>
      <c r="H86" s="76"/>
      <c r="I86" s="2"/>
      <c r="R86" s="84">
        <v>613</v>
      </c>
      <c r="S86" s="84" t="s">
        <v>157</v>
      </c>
      <c r="T86" s="84" t="s">
        <v>197</v>
      </c>
    </row>
    <row r="87" spans="1:20" ht="12.95" customHeight="1" x14ac:dyDescent="0.2">
      <c r="B87" s="87"/>
      <c r="C87" s="81" t="s">
        <v>97</v>
      </c>
      <c r="D87" s="80" t="str">
        <f>VLOOKUP(C87,_tab1,2,FALSE)</f>
        <v>KSV Wiener Netze 2</v>
      </c>
      <c r="E87" s="79">
        <v>266</v>
      </c>
      <c r="F87" s="79">
        <v>129</v>
      </c>
      <c r="G87" s="79">
        <v>395</v>
      </c>
      <c r="H87" s="77"/>
      <c r="I87" s="2"/>
      <c r="R87" s="84">
        <v>703</v>
      </c>
      <c r="S87" s="84" t="s">
        <v>204</v>
      </c>
      <c r="T87" s="84" t="s">
        <v>100</v>
      </c>
    </row>
    <row r="88" spans="1:20" ht="12.95" customHeight="1" x14ac:dyDescent="0.2">
      <c r="B88" s="87"/>
      <c r="C88" s="81" t="s">
        <v>42</v>
      </c>
      <c r="D88" s="80" t="str">
        <f>VLOOKUP(C88,_tab1,2,FALSE)</f>
        <v>KLZ Wr. Stadthalle</v>
      </c>
      <c r="E88" s="79">
        <v>265</v>
      </c>
      <c r="F88" s="79">
        <v>103</v>
      </c>
      <c r="G88" s="79">
        <v>368</v>
      </c>
      <c r="H88" s="77"/>
      <c r="R88" s="84">
        <v>615</v>
      </c>
      <c r="S88" s="84" t="s">
        <v>161</v>
      </c>
      <c r="T88" s="84" t="s">
        <v>197</v>
      </c>
    </row>
    <row r="89" spans="1:20" ht="12.95" customHeight="1" x14ac:dyDescent="0.2">
      <c r="A89" s="52"/>
      <c r="B89" s="88"/>
      <c r="C89" s="82" t="s">
        <v>77</v>
      </c>
      <c r="D89" s="80" t="str">
        <f>VLOOKUP(C89,_tab1,2,FALSE)</f>
        <v>SKV PSK</v>
      </c>
      <c r="E89" s="79">
        <v>275</v>
      </c>
      <c r="F89" s="79">
        <v>141</v>
      </c>
      <c r="G89" s="79">
        <v>416</v>
      </c>
      <c r="H89" s="78"/>
      <c r="R89" s="84">
        <v>616</v>
      </c>
      <c r="S89" s="84" t="s">
        <v>158</v>
      </c>
      <c r="T89" s="84" t="s">
        <v>197</v>
      </c>
    </row>
    <row r="90" spans="1:20" ht="18.95" customHeight="1" thickBot="1" x14ac:dyDescent="0.3">
      <c r="A90" s="51" t="s">
        <v>15</v>
      </c>
      <c r="B90" s="46"/>
      <c r="C90" s="47"/>
      <c r="D90" s="47"/>
      <c r="E90" s="47">
        <v>1075</v>
      </c>
      <c r="F90" s="47">
        <v>447</v>
      </c>
      <c r="G90" s="47">
        <v>1522</v>
      </c>
      <c r="H90" s="48">
        <v>380.5</v>
      </c>
      <c r="R90" s="84">
        <v>708</v>
      </c>
      <c r="S90" s="84" t="s">
        <v>105</v>
      </c>
      <c r="T90" s="84" t="s">
        <v>100</v>
      </c>
    </row>
    <row r="91" spans="1:20" ht="8.1" customHeight="1" x14ac:dyDescent="0.2">
      <c r="B91" s="1"/>
      <c r="C91" s="1"/>
      <c r="D91" s="1"/>
      <c r="E91" s="1"/>
      <c r="F91" s="1"/>
      <c r="G91" s="1"/>
      <c r="H91" s="7"/>
      <c r="R91" s="85">
        <v>1710</v>
      </c>
      <c r="S91" s="85" t="s">
        <v>233</v>
      </c>
      <c r="T91" s="85" t="s">
        <v>223</v>
      </c>
    </row>
    <row r="92" spans="1:20" ht="8.1" customHeight="1" x14ac:dyDescent="0.2">
      <c r="R92" s="84">
        <v>709</v>
      </c>
      <c r="S92" s="84" t="s">
        <v>106</v>
      </c>
      <c r="T92" s="84" t="s">
        <v>100</v>
      </c>
    </row>
    <row r="93" spans="1:20" ht="12.95" customHeight="1" x14ac:dyDescent="0.2">
      <c r="B93" s="49" t="s">
        <v>27</v>
      </c>
      <c r="C93" s="4" t="s">
        <v>0</v>
      </c>
      <c r="D93" s="4" t="s">
        <v>28</v>
      </c>
      <c r="E93" s="4" t="s">
        <v>1</v>
      </c>
      <c r="F93" s="4" t="s">
        <v>2</v>
      </c>
      <c r="G93" s="4" t="s">
        <v>3</v>
      </c>
      <c r="H93" s="5" t="s">
        <v>4</v>
      </c>
      <c r="R93" s="84">
        <v>718</v>
      </c>
      <c r="S93" s="84" t="s">
        <v>209</v>
      </c>
      <c r="T93" s="84" t="s">
        <v>100</v>
      </c>
    </row>
    <row r="94" spans="1:20" ht="12.95" customHeight="1" x14ac:dyDescent="0.2">
      <c r="B94" s="89" t="s">
        <v>56</v>
      </c>
      <c r="C94" s="79" t="s">
        <v>247</v>
      </c>
      <c r="D94" s="80" t="s">
        <v>253</v>
      </c>
      <c r="E94" s="79">
        <v>276</v>
      </c>
      <c r="F94" s="79">
        <v>97</v>
      </c>
      <c r="G94" s="79">
        <v>373</v>
      </c>
      <c r="H94" s="76"/>
      <c r="R94" s="85">
        <v>1812</v>
      </c>
      <c r="S94" s="85" t="s">
        <v>82</v>
      </c>
      <c r="T94" s="85" t="s">
        <v>197</v>
      </c>
    </row>
    <row r="95" spans="1:20" ht="12.95" customHeight="1" x14ac:dyDescent="0.2">
      <c r="B95" s="90"/>
      <c r="C95" s="81" t="s">
        <v>98</v>
      </c>
      <c r="D95" s="80" t="str">
        <f>VLOOKUP(C95,_tab1,2,FALSE)</f>
        <v>KSV Wiener Netze 2</v>
      </c>
      <c r="E95" s="79">
        <v>295</v>
      </c>
      <c r="F95" s="79">
        <v>133</v>
      </c>
      <c r="G95" s="79">
        <v>428</v>
      </c>
      <c r="H95" s="77"/>
      <c r="R95" s="85">
        <v>1101</v>
      </c>
      <c r="S95" s="85" t="s">
        <v>90</v>
      </c>
      <c r="T95" s="85" t="s">
        <v>217</v>
      </c>
    </row>
    <row r="96" spans="1:20" ht="12.95" customHeight="1" x14ac:dyDescent="0.2">
      <c r="A96" s="52"/>
      <c r="B96" s="90"/>
      <c r="C96" s="81" t="s">
        <v>117</v>
      </c>
      <c r="D96" s="80" t="str">
        <f>VLOOKUP(C96,_tab1,2,FALSE)</f>
        <v>KC Wien Süd/Ost</v>
      </c>
      <c r="E96" s="79">
        <v>266</v>
      </c>
      <c r="F96" s="79">
        <v>81</v>
      </c>
      <c r="G96" s="79">
        <v>347</v>
      </c>
      <c r="H96" s="77"/>
      <c r="R96" s="84">
        <v>617</v>
      </c>
      <c r="S96" s="84" t="s">
        <v>159</v>
      </c>
      <c r="T96" s="84" t="s">
        <v>197</v>
      </c>
    </row>
    <row r="97" spans="1:20" ht="12.95" customHeight="1" x14ac:dyDescent="0.2">
      <c r="B97" s="91"/>
      <c r="C97" s="82" t="s">
        <v>105</v>
      </c>
      <c r="D97" s="80" t="str">
        <f>VLOOKUP(C97,_tab1,2,FALSE)</f>
        <v>BSC Schwechat</v>
      </c>
      <c r="E97" s="79">
        <v>262</v>
      </c>
      <c r="F97" s="79">
        <v>66</v>
      </c>
      <c r="G97" s="79">
        <v>328</v>
      </c>
      <c r="H97" s="78"/>
      <c r="R97" s="85">
        <v>1404</v>
      </c>
      <c r="S97" s="85" t="s">
        <v>77</v>
      </c>
      <c r="T97" s="85" t="s">
        <v>36</v>
      </c>
    </row>
    <row r="98" spans="1:20" ht="18.95" customHeight="1" thickBot="1" x14ac:dyDescent="0.3">
      <c r="A98" s="51" t="s">
        <v>16</v>
      </c>
      <c r="B98" s="46"/>
      <c r="C98" s="47"/>
      <c r="D98" s="47"/>
      <c r="E98" s="47">
        <v>1099</v>
      </c>
      <c r="F98" s="47">
        <v>377</v>
      </c>
      <c r="G98" s="47">
        <v>1476</v>
      </c>
      <c r="H98" s="48">
        <v>369</v>
      </c>
      <c r="R98" s="85">
        <v>2007</v>
      </c>
      <c r="S98" s="85" t="s">
        <v>78</v>
      </c>
      <c r="T98" s="85" t="s">
        <v>176</v>
      </c>
    </row>
    <row r="99" spans="1:20" ht="8.1" customHeight="1" x14ac:dyDescent="0.2">
      <c r="A99"/>
      <c r="H99"/>
      <c r="R99" s="85">
        <v>1821</v>
      </c>
      <c r="S99" s="85" t="s">
        <v>83</v>
      </c>
      <c r="T99" s="85" t="s">
        <v>197</v>
      </c>
    </row>
    <row r="100" spans="1:20" ht="8.1" customHeight="1" x14ac:dyDescent="0.2">
      <c r="A100"/>
      <c r="H100"/>
      <c r="R100" s="85">
        <v>2004</v>
      </c>
      <c r="S100" s="85" t="s">
        <v>179</v>
      </c>
      <c r="T100" s="85" t="s">
        <v>176</v>
      </c>
    </row>
    <row r="101" spans="1:20" ht="12.95" customHeight="1" x14ac:dyDescent="0.2">
      <c r="A101"/>
      <c r="H101"/>
      <c r="R101" s="84">
        <v>402</v>
      </c>
      <c r="S101" s="84" t="s">
        <v>189</v>
      </c>
      <c r="T101" s="84" t="s">
        <v>85</v>
      </c>
    </row>
    <row r="102" spans="1:20" ht="12.95" customHeight="1" x14ac:dyDescent="0.2">
      <c r="A102"/>
      <c r="H102"/>
      <c r="R102" s="84">
        <v>1001</v>
      </c>
      <c r="S102" s="84" t="s">
        <v>43</v>
      </c>
      <c r="T102" s="84" t="s">
        <v>213</v>
      </c>
    </row>
    <row r="103" spans="1:20" ht="12.95" customHeight="1" x14ac:dyDescent="0.2">
      <c r="A103"/>
      <c r="H103"/>
      <c r="R103" s="84">
        <v>813</v>
      </c>
      <c r="S103" s="84" t="s">
        <v>120</v>
      </c>
      <c r="T103" s="84" t="s">
        <v>111</v>
      </c>
    </row>
    <row r="104" spans="1:20" ht="12.95" customHeight="1" x14ac:dyDescent="0.2">
      <c r="A104"/>
      <c r="H104"/>
      <c r="R104" s="84">
        <v>607</v>
      </c>
      <c r="S104" s="84" t="s">
        <v>97</v>
      </c>
      <c r="T104" s="84" t="s">
        <v>197</v>
      </c>
    </row>
    <row r="105" spans="1:20" ht="12.95" customHeight="1" x14ac:dyDescent="0.2">
      <c r="A105"/>
      <c r="H105"/>
      <c r="R105" s="85">
        <v>1100</v>
      </c>
      <c r="S105" s="85" t="s">
        <v>135</v>
      </c>
      <c r="T105" s="85" t="s">
        <v>217</v>
      </c>
    </row>
    <row r="106" spans="1:20" ht="18.95" customHeight="1" x14ac:dyDescent="0.2">
      <c r="A106"/>
      <c r="H106"/>
      <c r="R106" s="84">
        <v>606</v>
      </c>
      <c r="S106" s="84" t="s">
        <v>200</v>
      </c>
      <c r="T106" s="84" t="s">
        <v>197</v>
      </c>
    </row>
    <row r="107" spans="1:20" ht="8.1" customHeight="1" x14ac:dyDescent="0.2">
      <c r="A107"/>
      <c r="H107"/>
      <c r="R107" s="85">
        <v>1807</v>
      </c>
      <c r="S107" s="85" t="s">
        <v>236</v>
      </c>
      <c r="T107" s="85" t="s">
        <v>197</v>
      </c>
    </row>
    <row r="108" spans="1:20" ht="8.1" customHeight="1" x14ac:dyDescent="0.2">
      <c r="A108"/>
      <c r="H108"/>
      <c r="R108" s="85">
        <v>1201</v>
      </c>
      <c r="S108" s="85" t="s">
        <v>140</v>
      </c>
      <c r="T108" s="85" t="s">
        <v>139</v>
      </c>
    </row>
    <row r="109" spans="1:20" ht="12.95" customHeight="1" x14ac:dyDescent="0.2">
      <c r="A109"/>
      <c r="H109"/>
      <c r="R109" s="84">
        <v>801</v>
      </c>
      <c r="S109" s="84" t="s">
        <v>211</v>
      </c>
      <c r="T109" s="84" t="s">
        <v>111</v>
      </c>
    </row>
    <row r="110" spans="1:20" ht="12.95" customHeight="1" x14ac:dyDescent="0.2">
      <c r="A110"/>
      <c r="H110"/>
      <c r="R110" s="85">
        <v>2015</v>
      </c>
      <c r="S110" s="85" t="s">
        <v>249</v>
      </c>
      <c r="T110" s="85" t="s">
        <v>176</v>
      </c>
    </row>
    <row r="111" spans="1:20" ht="12.95" customHeight="1" x14ac:dyDescent="0.2">
      <c r="A111"/>
      <c r="H111"/>
      <c r="R111" s="85">
        <v>1823</v>
      </c>
      <c r="S111" s="85" t="s">
        <v>84</v>
      </c>
      <c r="T111" s="85" t="s">
        <v>197</v>
      </c>
    </row>
    <row r="112" spans="1:20" ht="12.95" customHeight="1" x14ac:dyDescent="0.2">
      <c r="A112"/>
      <c r="H112"/>
      <c r="R112" s="85">
        <v>1304</v>
      </c>
      <c r="S112" s="85" t="s">
        <v>42</v>
      </c>
      <c r="T112" s="85" t="s">
        <v>223</v>
      </c>
    </row>
    <row r="113" spans="1:20" ht="12.95" customHeight="1" x14ac:dyDescent="0.2">
      <c r="A113"/>
      <c r="H113"/>
      <c r="R113" s="84">
        <v>818</v>
      </c>
      <c r="S113" s="84" t="s">
        <v>80</v>
      </c>
      <c r="T113" s="84" t="s">
        <v>111</v>
      </c>
    </row>
    <row r="114" spans="1:20" ht="18.95" customHeight="1" x14ac:dyDescent="0.2">
      <c r="A114"/>
      <c r="H114"/>
      <c r="R114" s="84">
        <v>825</v>
      </c>
      <c r="S114" s="84" t="s">
        <v>123</v>
      </c>
      <c r="T114" s="84" t="s">
        <v>111</v>
      </c>
    </row>
    <row r="115" spans="1:20" ht="8.1" customHeight="1" x14ac:dyDescent="0.2">
      <c r="A115"/>
      <c r="H115"/>
      <c r="R115" s="84">
        <v>1014</v>
      </c>
      <c r="S115" s="84" t="s">
        <v>128</v>
      </c>
      <c r="T115" s="84" t="s">
        <v>213</v>
      </c>
    </row>
    <row r="116" spans="1:20" ht="8.1" customHeight="1" x14ac:dyDescent="0.2">
      <c r="A116"/>
      <c r="H116"/>
      <c r="R116" s="84">
        <v>1008</v>
      </c>
      <c r="S116" s="84" t="s">
        <v>126</v>
      </c>
      <c r="T116" s="84" t="s">
        <v>213</v>
      </c>
    </row>
    <row r="117" spans="1:20" ht="12.95" customHeight="1" x14ac:dyDescent="0.2">
      <c r="A117"/>
      <c r="H117"/>
      <c r="R117" s="84">
        <v>1013</v>
      </c>
      <c r="S117" s="84" t="s">
        <v>127</v>
      </c>
      <c r="T117" s="84" t="s">
        <v>213</v>
      </c>
    </row>
    <row r="118" spans="1:20" ht="12.95" customHeight="1" x14ac:dyDescent="0.2">
      <c r="A118"/>
      <c r="H118"/>
      <c r="R118" s="85">
        <v>1102</v>
      </c>
      <c r="S118" s="85" t="s">
        <v>136</v>
      </c>
      <c r="T118" s="85" t="s">
        <v>217</v>
      </c>
    </row>
    <row r="119" spans="1:20" ht="12.95" customHeight="1" x14ac:dyDescent="0.2">
      <c r="A119"/>
      <c r="H119"/>
      <c r="R119" s="85">
        <v>1917</v>
      </c>
      <c r="S119" s="85" t="s">
        <v>246</v>
      </c>
      <c r="T119" s="85" t="s">
        <v>242</v>
      </c>
    </row>
    <row r="120" spans="1:20" ht="12.95" customHeight="1" x14ac:dyDescent="0.2">
      <c r="A120"/>
      <c r="H120"/>
      <c r="R120" s="85">
        <v>1904</v>
      </c>
      <c r="S120" s="85" t="s">
        <v>41</v>
      </c>
      <c r="T120" s="85" t="s">
        <v>242</v>
      </c>
    </row>
    <row r="121" spans="1:20" ht="12.95" customHeight="1" x14ac:dyDescent="0.2">
      <c r="A121"/>
      <c r="H121"/>
      <c r="R121" s="85">
        <v>1908</v>
      </c>
      <c r="S121" s="85" t="s">
        <v>38</v>
      </c>
      <c r="T121" s="85" t="s">
        <v>242</v>
      </c>
    </row>
    <row r="122" spans="1:20" ht="18.95" customHeight="1" x14ac:dyDescent="0.2">
      <c r="A122"/>
      <c r="H122"/>
      <c r="R122" s="85">
        <v>1914</v>
      </c>
      <c r="S122" s="85" t="s">
        <v>57</v>
      </c>
      <c r="T122" s="85" t="s">
        <v>242</v>
      </c>
    </row>
    <row r="123" spans="1:20" ht="8.1" customHeight="1" x14ac:dyDescent="0.2">
      <c r="A123"/>
      <c r="H123"/>
      <c r="R123" s="85">
        <v>1918</v>
      </c>
      <c r="S123" s="85" t="s">
        <v>247</v>
      </c>
      <c r="T123" s="85" t="s">
        <v>242</v>
      </c>
    </row>
    <row r="124" spans="1:20" ht="8.1" customHeight="1" x14ac:dyDescent="0.2">
      <c r="A124"/>
      <c r="H124"/>
      <c r="R124" s="84">
        <v>407</v>
      </c>
      <c r="S124" s="84" t="s">
        <v>188</v>
      </c>
      <c r="T124" s="84" t="s">
        <v>85</v>
      </c>
    </row>
    <row r="125" spans="1:20" ht="12.95" customHeight="1" x14ac:dyDescent="0.2">
      <c r="A125"/>
      <c r="H125"/>
      <c r="R125" s="85">
        <v>1808</v>
      </c>
      <c r="S125" s="85" t="s">
        <v>165</v>
      </c>
      <c r="T125" s="85" t="s">
        <v>197</v>
      </c>
    </row>
    <row r="126" spans="1:20" ht="12.95" customHeight="1" x14ac:dyDescent="0.2">
      <c r="A126"/>
      <c r="H126"/>
      <c r="R126" s="85">
        <v>1419</v>
      </c>
      <c r="S126" s="85" t="s">
        <v>228</v>
      </c>
      <c r="T126" s="85" t="s">
        <v>36</v>
      </c>
    </row>
    <row r="127" spans="1:20" ht="12.95" customHeight="1" x14ac:dyDescent="0.2">
      <c r="A127"/>
      <c r="H127"/>
      <c r="R127" s="85">
        <v>1200</v>
      </c>
      <c r="S127" s="85" t="s">
        <v>218</v>
      </c>
      <c r="T127" s="85" t="s">
        <v>139</v>
      </c>
    </row>
    <row r="128" spans="1:20" ht="12.95" customHeight="1" x14ac:dyDescent="0.2">
      <c r="A128"/>
      <c r="H128"/>
      <c r="R128" s="84">
        <v>1015</v>
      </c>
      <c r="S128" s="84" t="s">
        <v>129</v>
      </c>
      <c r="T128" s="84" t="s">
        <v>213</v>
      </c>
    </row>
    <row r="129" spans="1:20" ht="12.95" customHeight="1" x14ac:dyDescent="0.2">
      <c r="A129"/>
      <c r="H129"/>
      <c r="R129" s="84">
        <v>1010</v>
      </c>
      <c r="S129" s="84" t="s">
        <v>215</v>
      </c>
      <c r="T129" s="84" t="s">
        <v>213</v>
      </c>
    </row>
    <row r="130" spans="1:20" ht="18.95" customHeight="1" x14ac:dyDescent="0.2">
      <c r="A130"/>
      <c r="H130"/>
      <c r="R130" s="85">
        <v>1023</v>
      </c>
      <c r="S130" s="85" t="s">
        <v>134</v>
      </c>
      <c r="T130" s="85" t="s">
        <v>213</v>
      </c>
    </row>
    <row r="131" spans="1:20" ht="8.1" customHeight="1" x14ac:dyDescent="0.2">
      <c r="A131"/>
      <c r="H131"/>
      <c r="R131" s="85">
        <v>1818</v>
      </c>
      <c r="S131" s="85" t="s">
        <v>168</v>
      </c>
      <c r="T131" s="85" t="s">
        <v>197</v>
      </c>
    </row>
    <row r="132" spans="1:20" ht="8.1" customHeight="1" x14ac:dyDescent="0.2">
      <c r="A132"/>
      <c r="H132"/>
      <c r="R132" s="84">
        <v>710</v>
      </c>
      <c r="S132" s="84" t="s">
        <v>206</v>
      </c>
      <c r="T132" s="84" t="s">
        <v>100</v>
      </c>
    </row>
    <row r="133" spans="1:20" ht="12.95" customHeight="1" x14ac:dyDescent="0.2">
      <c r="A133"/>
      <c r="H133"/>
      <c r="R133" s="84">
        <v>1019</v>
      </c>
      <c r="S133" s="84" t="s">
        <v>131</v>
      </c>
      <c r="T133" s="84" t="s">
        <v>213</v>
      </c>
    </row>
    <row r="134" spans="1:20" ht="12.95" customHeight="1" x14ac:dyDescent="0.2">
      <c r="A134"/>
      <c r="H134"/>
      <c r="R134" s="84">
        <v>711</v>
      </c>
      <c r="S134" s="84" t="s">
        <v>107</v>
      </c>
      <c r="T134" s="84" t="s">
        <v>100</v>
      </c>
    </row>
    <row r="135" spans="1:20" ht="12.95" customHeight="1" x14ac:dyDescent="0.2">
      <c r="A135"/>
      <c r="H135"/>
      <c r="R135" s="85">
        <v>1912</v>
      </c>
      <c r="S135" s="85" t="s">
        <v>39</v>
      </c>
      <c r="T135" s="85" t="s">
        <v>242</v>
      </c>
    </row>
    <row r="136" spans="1:20" ht="12.95" customHeight="1" x14ac:dyDescent="0.2">
      <c r="A136"/>
      <c r="H136"/>
      <c r="R136" s="85">
        <v>1412</v>
      </c>
      <c r="S136" s="85" t="s">
        <v>71</v>
      </c>
      <c r="T136" s="85" t="s">
        <v>36</v>
      </c>
    </row>
    <row r="137" spans="1:20" ht="12.95" customHeight="1" x14ac:dyDescent="0.2">
      <c r="A137"/>
      <c r="H137"/>
      <c r="R137" s="85">
        <v>1402</v>
      </c>
      <c r="S137" s="85" t="s">
        <v>93</v>
      </c>
      <c r="T137" s="85" t="s">
        <v>36</v>
      </c>
    </row>
    <row r="138" spans="1:20" ht="18.95" customHeight="1" x14ac:dyDescent="0.2">
      <c r="A138"/>
      <c r="H138"/>
      <c r="R138" s="85">
        <v>2005</v>
      </c>
      <c r="S138" s="85" t="s">
        <v>180</v>
      </c>
      <c r="T138" s="85" t="s">
        <v>176</v>
      </c>
    </row>
    <row r="139" spans="1:20" ht="8.1" customHeight="1" x14ac:dyDescent="0.2">
      <c r="A139"/>
      <c r="H139"/>
      <c r="R139" s="84">
        <v>604</v>
      </c>
      <c r="S139" s="84" t="s">
        <v>95</v>
      </c>
      <c r="T139" s="84" t="s">
        <v>197</v>
      </c>
    </row>
    <row r="140" spans="1:20" ht="8.1" customHeight="1" x14ac:dyDescent="0.2">
      <c r="A140"/>
      <c r="H140"/>
      <c r="R140" s="85">
        <v>1913</v>
      </c>
      <c r="S140" s="85" t="s">
        <v>69</v>
      </c>
      <c r="T140" s="85" t="s">
        <v>242</v>
      </c>
    </row>
    <row r="141" spans="1:20" ht="12.95" customHeight="1" x14ac:dyDescent="0.2">
      <c r="A141"/>
      <c r="H141"/>
      <c r="R141" s="85">
        <v>1916</v>
      </c>
      <c r="S141" s="85" t="s">
        <v>59</v>
      </c>
      <c r="T141" s="85" t="s">
        <v>242</v>
      </c>
    </row>
    <row r="142" spans="1:20" ht="12.95" customHeight="1" x14ac:dyDescent="0.2">
      <c r="A142"/>
      <c r="H142"/>
      <c r="R142" s="85">
        <v>1409</v>
      </c>
      <c r="S142" s="85" t="s">
        <v>64</v>
      </c>
      <c r="T142" s="85" t="s">
        <v>36</v>
      </c>
    </row>
    <row r="143" spans="1:20" ht="12.95" customHeight="1" x14ac:dyDescent="0.2">
      <c r="A143"/>
      <c r="H143"/>
      <c r="R143" s="84">
        <v>413</v>
      </c>
      <c r="S143" s="84" t="s">
        <v>94</v>
      </c>
      <c r="T143" s="84" t="s">
        <v>85</v>
      </c>
    </row>
    <row r="144" spans="1:20" ht="12.95" customHeight="1" x14ac:dyDescent="0.2">
      <c r="A144"/>
      <c r="H144"/>
      <c r="R144" s="85">
        <v>1411</v>
      </c>
      <c r="S144" s="85" t="s">
        <v>225</v>
      </c>
      <c r="T144" s="85" t="s">
        <v>36</v>
      </c>
    </row>
    <row r="145" spans="1:20" ht="12.95" customHeight="1" x14ac:dyDescent="0.2">
      <c r="A145"/>
      <c r="H145"/>
      <c r="R145" s="84">
        <v>702</v>
      </c>
      <c r="S145" s="84" t="s">
        <v>203</v>
      </c>
      <c r="T145" s="84" t="s">
        <v>100</v>
      </c>
    </row>
    <row r="146" spans="1:20" ht="18.95" customHeight="1" x14ac:dyDescent="0.2">
      <c r="A146"/>
      <c r="H146"/>
      <c r="R146" s="84">
        <v>1012</v>
      </c>
      <c r="S146" s="84" t="s">
        <v>62</v>
      </c>
      <c r="T146" s="84" t="s">
        <v>213</v>
      </c>
    </row>
    <row r="147" spans="1:20" ht="8.1" customHeight="1" x14ac:dyDescent="0.2">
      <c r="A147"/>
      <c r="H147"/>
      <c r="R147" s="84">
        <v>1016</v>
      </c>
      <c r="S147" s="84" t="s">
        <v>33</v>
      </c>
      <c r="T147" s="84" t="s">
        <v>213</v>
      </c>
    </row>
    <row r="148" spans="1:20" ht="8.1" customHeight="1" x14ac:dyDescent="0.2">
      <c r="A148"/>
      <c r="H148"/>
      <c r="R148" s="85">
        <v>1410</v>
      </c>
      <c r="S148" s="85" t="s">
        <v>153</v>
      </c>
      <c r="T148" s="85" t="s">
        <v>36</v>
      </c>
    </row>
    <row r="149" spans="1:20" ht="12.95" customHeight="1" x14ac:dyDescent="0.2">
      <c r="A149"/>
      <c r="H149"/>
      <c r="R149" s="85">
        <v>1806</v>
      </c>
      <c r="S149" s="85" t="s">
        <v>46</v>
      </c>
      <c r="T149" s="85" t="s">
        <v>197</v>
      </c>
    </row>
    <row r="150" spans="1:20" ht="12.95" customHeight="1" x14ac:dyDescent="0.2">
      <c r="A150"/>
      <c r="H150"/>
      <c r="R150" s="85">
        <v>1814</v>
      </c>
      <c r="S150" s="85" t="s">
        <v>167</v>
      </c>
      <c r="T150" s="85" t="s">
        <v>197</v>
      </c>
    </row>
    <row r="151" spans="1:20" ht="12.95" customHeight="1" x14ac:dyDescent="0.2">
      <c r="A151"/>
      <c r="H151"/>
      <c r="R151" s="84">
        <v>807</v>
      </c>
      <c r="S151" s="84" t="s">
        <v>116</v>
      </c>
      <c r="T151" s="84" t="s">
        <v>111</v>
      </c>
    </row>
    <row r="152" spans="1:20" ht="12.95" customHeight="1" x14ac:dyDescent="0.2">
      <c r="A152"/>
      <c r="H152"/>
      <c r="R152" s="85">
        <v>1901</v>
      </c>
      <c r="S152" s="85" t="s">
        <v>241</v>
      </c>
      <c r="T152" s="85" t="s">
        <v>242</v>
      </c>
    </row>
    <row r="153" spans="1:20" ht="12.95" customHeight="1" x14ac:dyDescent="0.2">
      <c r="A153"/>
      <c r="H153"/>
      <c r="R153" s="85">
        <v>2006</v>
      </c>
      <c r="S153" s="85" t="s">
        <v>181</v>
      </c>
      <c r="T153" s="85" t="s">
        <v>176</v>
      </c>
    </row>
    <row r="154" spans="1:20" ht="18.95" customHeight="1" x14ac:dyDescent="0.2">
      <c r="A154"/>
      <c r="H154"/>
      <c r="R154" s="84">
        <v>601</v>
      </c>
      <c r="S154" s="84" t="s">
        <v>96</v>
      </c>
      <c r="T154" s="84" t="s">
        <v>197</v>
      </c>
    </row>
    <row r="155" spans="1:20" ht="8.1" customHeight="1" x14ac:dyDescent="0.2">
      <c r="A155"/>
      <c r="H155"/>
      <c r="R155" s="85">
        <v>1915</v>
      </c>
      <c r="S155" s="85" t="s">
        <v>245</v>
      </c>
      <c r="T155" s="85" t="s">
        <v>242</v>
      </c>
    </row>
    <row r="156" spans="1:20" ht="8.1" customHeight="1" x14ac:dyDescent="0.2">
      <c r="A156"/>
      <c r="H156"/>
      <c r="R156" s="85">
        <v>1308</v>
      </c>
      <c r="S156" s="85" t="s">
        <v>50</v>
      </c>
      <c r="T156" s="85" t="s">
        <v>223</v>
      </c>
    </row>
    <row r="157" spans="1:20" ht="12.95" customHeight="1" x14ac:dyDescent="0.2">
      <c r="A157"/>
      <c r="H157"/>
      <c r="R157" s="84">
        <v>804</v>
      </c>
      <c r="S157" s="84" t="s">
        <v>113</v>
      </c>
      <c r="T157" s="84" t="s">
        <v>111</v>
      </c>
    </row>
    <row r="158" spans="1:20" ht="12.95" customHeight="1" x14ac:dyDescent="0.2">
      <c r="A158"/>
      <c r="H158"/>
      <c r="R158" s="84">
        <v>805</v>
      </c>
      <c r="S158" s="84" t="s">
        <v>114</v>
      </c>
      <c r="T158" s="84" t="s">
        <v>111</v>
      </c>
    </row>
    <row r="159" spans="1:20" ht="12.95" customHeight="1" x14ac:dyDescent="0.2">
      <c r="A159"/>
      <c r="H159"/>
      <c r="R159" s="84">
        <v>1005</v>
      </c>
      <c r="S159" s="84" t="s">
        <v>31</v>
      </c>
      <c r="T159" s="84" t="s">
        <v>213</v>
      </c>
    </row>
    <row r="160" spans="1:20" ht="12.95" customHeight="1" x14ac:dyDescent="0.2">
      <c r="A160"/>
      <c r="H160"/>
      <c r="R160" s="84">
        <v>712</v>
      </c>
      <c r="S160" s="84" t="s">
        <v>108</v>
      </c>
      <c r="T160" s="84" t="s">
        <v>100</v>
      </c>
    </row>
    <row r="161" spans="1:20" ht="12.95" customHeight="1" x14ac:dyDescent="0.2">
      <c r="A161"/>
      <c r="H161"/>
      <c r="R161" s="85">
        <v>1809</v>
      </c>
      <c r="S161" s="85" t="s">
        <v>237</v>
      </c>
      <c r="T161" s="85" t="s">
        <v>197</v>
      </c>
    </row>
    <row r="162" spans="1:20" ht="18.95" customHeight="1" x14ac:dyDescent="0.2">
      <c r="A162"/>
      <c r="H162"/>
      <c r="R162" s="85">
        <v>1213</v>
      </c>
      <c r="S162" s="85" t="s">
        <v>147</v>
      </c>
      <c r="T162" s="85" t="s">
        <v>139</v>
      </c>
    </row>
    <row r="163" spans="1:20" ht="12.95" customHeight="1" x14ac:dyDescent="0.2">
      <c r="A163"/>
      <c r="H163"/>
      <c r="R163" s="85">
        <v>1800</v>
      </c>
      <c r="S163" s="85" t="s">
        <v>32</v>
      </c>
      <c r="T163" s="85" t="s">
        <v>197</v>
      </c>
    </row>
    <row r="164" spans="1:20" ht="12.95" customHeight="1" x14ac:dyDescent="0.2">
      <c r="A164"/>
      <c r="H164"/>
      <c r="R164" s="85">
        <v>1826</v>
      </c>
      <c r="S164" s="85" t="s">
        <v>239</v>
      </c>
      <c r="T164" s="85" t="s">
        <v>197</v>
      </c>
    </row>
    <row r="165" spans="1:20" ht="12.95" customHeight="1" x14ac:dyDescent="0.2">
      <c r="A165"/>
      <c r="H165"/>
      <c r="R165" s="85">
        <v>1801</v>
      </c>
      <c r="S165" s="85" t="s">
        <v>234</v>
      </c>
      <c r="T165" s="85" t="s">
        <v>197</v>
      </c>
    </row>
    <row r="166" spans="1:20" ht="12.95" customHeight="1" x14ac:dyDescent="0.2">
      <c r="A166"/>
      <c r="H166"/>
      <c r="R166" s="85">
        <v>1910</v>
      </c>
      <c r="S166" s="85" t="s">
        <v>244</v>
      </c>
      <c r="T166" s="85" t="s">
        <v>242</v>
      </c>
    </row>
    <row r="167" spans="1:20" ht="12.95" customHeight="1" x14ac:dyDescent="0.2">
      <c r="A167"/>
      <c r="H167"/>
      <c r="R167" s="84">
        <v>824</v>
      </c>
      <c r="S167" s="84" t="s">
        <v>212</v>
      </c>
      <c r="T167" s="84" t="s">
        <v>111</v>
      </c>
    </row>
    <row r="168" spans="1:20" ht="12.95" customHeight="1" x14ac:dyDescent="0.2">
      <c r="A168"/>
      <c r="H168"/>
      <c r="R168" s="84">
        <v>809</v>
      </c>
      <c r="S168" s="84" t="s">
        <v>74</v>
      </c>
      <c r="T168" s="84" t="s">
        <v>111</v>
      </c>
    </row>
    <row r="169" spans="1:20" ht="12.95" customHeight="1" x14ac:dyDescent="0.2">
      <c r="A169"/>
      <c r="H169"/>
      <c r="R169" s="84">
        <v>811</v>
      </c>
      <c r="S169" s="84" t="s">
        <v>119</v>
      </c>
      <c r="T169" s="84" t="s">
        <v>111</v>
      </c>
    </row>
    <row r="170" spans="1:20" ht="12.95" customHeight="1" x14ac:dyDescent="0.2">
      <c r="A170"/>
      <c r="H170"/>
      <c r="R170" s="85">
        <v>1206</v>
      </c>
      <c r="S170" s="85" t="s">
        <v>220</v>
      </c>
      <c r="T170" s="85" t="s">
        <v>139</v>
      </c>
    </row>
    <row r="171" spans="1:20" ht="12.95" customHeight="1" x14ac:dyDescent="0.2">
      <c r="A171"/>
      <c r="H171"/>
      <c r="R171" s="85">
        <v>1204</v>
      </c>
      <c r="S171" s="85" t="s">
        <v>143</v>
      </c>
      <c r="T171" s="85" t="s">
        <v>139</v>
      </c>
    </row>
    <row r="172" spans="1:20" ht="12.95" customHeight="1" x14ac:dyDescent="0.2">
      <c r="A172"/>
      <c r="H172"/>
      <c r="R172" s="85">
        <v>1106</v>
      </c>
      <c r="S172" s="85" t="s">
        <v>88</v>
      </c>
      <c r="T172" s="85" t="s">
        <v>217</v>
      </c>
    </row>
    <row r="173" spans="1:20" ht="12.95" customHeight="1" x14ac:dyDescent="0.2">
      <c r="A173"/>
      <c r="H173"/>
      <c r="R173" s="85">
        <v>1827</v>
      </c>
      <c r="S173" s="85" t="s">
        <v>240</v>
      </c>
      <c r="T173" s="85" t="s">
        <v>197</v>
      </c>
    </row>
    <row r="174" spans="1:20" ht="12.95" customHeight="1" x14ac:dyDescent="0.2">
      <c r="A174"/>
      <c r="H174"/>
      <c r="R174" s="84">
        <v>800</v>
      </c>
      <c r="S174" s="84" t="s">
        <v>210</v>
      </c>
      <c r="T174" s="84" t="s">
        <v>111</v>
      </c>
    </row>
    <row r="175" spans="1:20" ht="12.95" customHeight="1" x14ac:dyDescent="0.2">
      <c r="A175"/>
      <c r="H175"/>
      <c r="R175" s="84">
        <v>810</v>
      </c>
      <c r="S175" s="84" t="s">
        <v>118</v>
      </c>
      <c r="T175" s="84" t="s">
        <v>111</v>
      </c>
    </row>
    <row r="176" spans="1:20" ht="12.95" customHeight="1" x14ac:dyDescent="0.2">
      <c r="A176"/>
      <c r="H176"/>
      <c r="R176" s="84">
        <v>406</v>
      </c>
      <c r="S176" s="84" t="s">
        <v>89</v>
      </c>
      <c r="T176" s="84" t="s">
        <v>85</v>
      </c>
    </row>
    <row r="177" spans="1:20" ht="12.95" customHeight="1" x14ac:dyDescent="0.2">
      <c r="A177"/>
      <c r="H177"/>
      <c r="R177" s="84">
        <v>714</v>
      </c>
      <c r="S177" s="84" t="s">
        <v>109</v>
      </c>
      <c r="T177" s="84" t="s">
        <v>100</v>
      </c>
    </row>
    <row r="178" spans="1:20" ht="12.95" customHeight="1" x14ac:dyDescent="0.2">
      <c r="A178"/>
      <c r="H178"/>
      <c r="R178" s="85">
        <v>1811</v>
      </c>
      <c r="S178" s="85" t="s">
        <v>166</v>
      </c>
      <c r="T178" s="85" t="s">
        <v>197</v>
      </c>
    </row>
    <row r="179" spans="1:20" ht="12.95" customHeight="1" x14ac:dyDescent="0.2">
      <c r="A179"/>
      <c r="H179"/>
      <c r="R179" s="84">
        <v>717</v>
      </c>
      <c r="S179" s="84" t="s">
        <v>208</v>
      </c>
      <c r="T179" s="84" t="s">
        <v>100</v>
      </c>
    </row>
    <row r="180" spans="1:20" ht="12.95" customHeight="1" x14ac:dyDescent="0.2">
      <c r="A180"/>
      <c r="H180"/>
      <c r="R180" s="85">
        <v>1911</v>
      </c>
      <c r="S180" s="85" t="s">
        <v>174</v>
      </c>
      <c r="T180" s="85" t="s">
        <v>242</v>
      </c>
    </row>
    <row r="181" spans="1:20" ht="12.95" customHeight="1" x14ac:dyDescent="0.2">
      <c r="A181"/>
      <c r="H181"/>
      <c r="R181" s="84">
        <v>820</v>
      </c>
      <c r="S181" s="84" t="s">
        <v>122</v>
      </c>
      <c r="T181" s="84" t="s">
        <v>111</v>
      </c>
    </row>
    <row r="182" spans="1:20" ht="12.95" customHeight="1" x14ac:dyDescent="0.2">
      <c r="A182"/>
      <c r="H182"/>
      <c r="R182" s="85">
        <v>1025</v>
      </c>
      <c r="S182" s="85" t="s">
        <v>216</v>
      </c>
      <c r="T182" s="85" t="s">
        <v>213</v>
      </c>
    </row>
    <row r="183" spans="1:20" ht="12.95" customHeight="1" x14ac:dyDescent="0.2">
      <c r="A183"/>
      <c r="H183"/>
      <c r="R183" s="85">
        <v>1805</v>
      </c>
      <c r="S183" s="85" t="s">
        <v>67</v>
      </c>
      <c r="T183" s="85" t="s">
        <v>197</v>
      </c>
    </row>
    <row r="184" spans="1:20" ht="12.95" customHeight="1" x14ac:dyDescent="0.2">
      <c r="A184"/>
      <c r="H184"/>
      <c r="R184" s="85">
        <v>1822</v>
      </c>
      <c r="S184" s="85" t="s">
        <v>37</v>
      </c>
      <c r="T184" s="85" t="s">
        <v>197</v>
      </c>
    </row>
    <row r="185" spans="1:20" ht="12.95" customHeight="1" x14ac:dyDescent="0.2">
      <c r="A185"/>
      <c r="H185"/>
      <c r="R185" s="85">
        <v>1802</v>
      </c>
      <c r="S185" s="85" t="s">
        <v>235</v>
      </c>
      <c r="T185" s="85" t="s">
        <v>197</v>
      </c>
    </row>
    <row r="186" spans="1:20" ht="12.95" customHeight="1" x14ac:dyDescent="0.2">
      <c r="A186"/>
      <c r="H186"/>
      <c r="R186" s="85">
        <v>2012</v>
      </c>
      <c r="S186" s="85" t="s">
        <v>182</v>
      </c>
      <c r="T186" s="85" t="s">
        <v>176</v>
      </c>
    </row>
    <row r="187" spans="1:20" ht="12.95" customHeight="1" x14ac:dyDescent="0.2">
      <c r="A187"/>
      <c r="H187"/>
      <c r="R187" s="85">
        <v>1816</v>
      </c>
      <c r="S187" s="85" t="s">
        <v>55</v>
      </c>
      <c r="T187" s="85" t="s">
        <v>197</v>
      </c>
    </row>
    <row r="188" spans="1:20" ht="12.95" customHeight="1" x14ac:dyDescent="0.2">
      <c r="A188"/>
      <c r="H188"/>
      <c r="R188" s="84">
        <v>806</v>
      </c>
      <c r="S188" s="84" t="s">
        <v>115</v>
      </c>
      <c r="T188" s="84" t="s">
        <v>111</v>
      </c>
    </row>
    <row r="189" spans="1:20" x14ac:dyDescent="0.2">
      <c r="A189"/>
      <c r="H189"/>
      <c r="R189" s="85">
        <v>1824</v>
      </c>
      <c r="S189" s="85" t="s">
        <v>169</v>
      </c>
      <c r="T189" s="85" t="s">
        <v>197</v>
      </c>
    </row>
    <row r="190" spans="1:20" x14ac:dyDescent="0.2">
      <c r="A190"/>
      <c r="H190"/>
      <c r="R190" s="84">
        <v>715</v>
      </c>
      <c r="S190" s="84" t="s">
        <v>110</v>
      </c>
      <c r="T190" s="84" t="s">
        <v>100</v>
      </c>
    </row>
    <row r="191" spans="1:20" x14ac:dyDescent="0.2">
      <c r="A191"/>
      <c r="H191"/>
      <c r="R191" s="84">
        <v>1021</v>
      </c>
      <c r="S191" s="84" t="s">
        <v>132</v>
      </c>
      <c r="T191" s="84" t="s">
        <v>213</v>
      </c>
    </row>
    <row r="192" spans="1:20" x14ac:dyDescent="0.2">
      <c r="A192"/>
      <c r="H192"/>
      <c r="R192" s="85">
        <v>1709</v>
      </c>
      <c r="S192" s="85" t="s">
        <v>184</v>
      </c>
      <c r="T192" s="85" t="s">
        <v>223</v>
      </c>
    </row>
    <row r="193" spans="1:20" x14ac:dyDescent="0.2">
      <c r="A193"/>
      <c r="H193"/>
      <c r="R193" s="85">
        <v>1113</v>
      </c>
      <c r="S193" s="85" t="s">
        <v>138</v>
      </c>
      <c r="T193" s="85" t="s">
        <v>217</v>
      </c>
    </row>
    <row r="194" spans="1:20" x14ac:dyDescent="0.2">
      <c r="A194"/>
      <c r="H194"/>
      <c r="R194" s="84">
        <v>618</v>
      </c>
      <c r="S194" s="84" t="s">
        <v>160</v>
      </c>
      <c r="T194" s="84" t="s">
        <v>197</v>
      </c>
    </row>
    <row r="195" spans="1:20" x14ac:dyDescent="0.2">
      <c r="A195"/>
      <c r="H195"/>
      <c r="R195" s="84">
        <v>1009</v>
      </c>
      <c r="S195" s="84" t="s">
        <v>214</v>
      </c>
      <c r="T195" s="84" t="s">
        <v>213</v>
      </c>
    </row>
    <row r="196" spans="1:20" x14ac:dyDescent="0.2">
      <c r="A196"/>
      <c r="H196"/>
    </row>
    <row r="197" spans="1:20" x14ac:dyDescent="0.2">
      <c r="A197"/>
      <c r="H197"/>
    </row>
    <row r="198" spans="1:20" x14ac:dyDescent="0.2">
      <c r="A198"/>
      <c r="H198"/>
    </row>
    <row r="199" spans="1:20" x14ac:dyDescent="0.2">
      <c r="A199"/>
      <c r="H199"/>
    </row>
    <row r="200" spans="1:20" x14ac:dyDescent="0.2">
      <c r="A200"/>
      <c r="H200"/>
    </row>
  </sheetData>
  <mergeCells count="14">
    <mergeCell ref="B30:B33"/>
    <mergeCell ref="C1:G1"/>
    <mergeCell ref="C2:G2"/>
    <mergeCell ref="B14:B17"/>
    <mergeCell ref="B6:B9"/>
    <mergeCell ref="B22:B25"/>
    <mergeCell ref="B86:B89"/>
    <mergeCell ref="B94:B97"/>
    <mergeCell ref="B38:B41"/>
    <mergeCell ref="B46:B49"/>
    <mergeCell ref="B54:B57"/>
    <mergeCell ref="B62:B65"/>
    <mergeCell ref="B70:B73"/>
    <mergeCell ref="B78:B81"/>
  </mergeCells>
  <phoneticPr fontId="0" type="noConversion"/>
  <pageMargins left="0.41" right="0.51" top="0.54" bottom="0.55118110236220474" header="0.31496062992125984" footer="0.31496062992125984"/>
  <pageSetup paperSize="9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6"/>
  <dimension ref="A2:K50"/>
  <sheetViews>
    <sheetView showZeros="0" workbookViewId="0"/>
  </sheetViews>
  <sheetFormatPr baseColWidth="10" defaultRowHeight="12.75" x14ac:dyDescent="0.2"/>
  <cols>
    <col min="1" max="1" width="4.7109375" style="9" customWidth="1"/>
    <col min="2" max="2" width="1" style="9" hidden="1" customWidth="1"/>
    <col min="3" max="3" width="24.140625" style="9" customWidth="1"/>
    <col min="4" max="4" width="23.28515625" style="9" customWidth="1"/>
    <col min="5" max="5" width="0.85546875" style="9" hidden="1" customWidth="1"/>
    <col min="6" max="6" width="11.42578125" style="9"/>
    <col min="7" max="7" width="12.5703125" style="9" customWidth="1"/>
    <col min="8" max="8" width="6.42578125" style="9" customWidth="1"/>
    <col min="9" max="9" width="11.42578125" style="9"/>
    <col min="10" max="10" width="12" style="9" customWidth="1"/>
    <col min="11" max="11" width="4" style="9" bestFit="1" customWidth="1"/>
    <col min="12" max="16384" width="11.42578125" style="9"/>
  </cols>
  <sheetData>
    <row r="2" spans="1:11" x14ac:dyDescent="0.2">
      <c r="A2" s="124" t="s">
        <v>252</v>
      </c>
      <c r="B2" s="125"/>
      <c r="C2" s="125"/>
      <c r="D2" s="125"/>
      <c r="E2" s="125"/>
      <c r="F2" s="125"/>
      <c r="G2" s="125"/>
      <c r="H2" s="125"/>
      <c r="I2" s="125"/>
    </row>
    <row r="3" spans="1:11" x14ac:dyDescent="0.2">
      <c r="A3" s="125"/>
      <c r="B3" s="125"/>
      <c r="C3" s="125"/>
      <c r="D3" s="125"/>
      <c r="E3" s="125"/>
      <c r="F3" s="125"/>
      <c r="G3" s="125"/>
      <c r="H3" s="125"/>
      <c r="I3" s="125"/>
    </row>
    <row r="5" spans="1:11" x14ac:dyDescent="0.2">
      <c r="A5" s="126" t="s">
        <v>250</v>
      </c>
      <c r="B5" s="127"/>
      <c r="C5" s="127"/>
      <c r="D5" s="127"/>
      <c r="E5" s="127"/>
      <c r="F5" s="127"/>
      <c r="G5" s="127"/>
      <c r="H5" s="127"/>
      <c r="I5" s="127"/>
      <c r="K5" s="10"/>
    </row>
    <row r="6" spans="1:11" x14ac:dyDescent="0.2">
      <c r="A6" s="127"/>
      <c r="B6" s="127"/>
      <c r="C6" s="127"/>
      <c r="D6" s="127"/>
      <c r="E6" s="127"/>
      <c r="F6" s="127"/>
      <c r="G6" s="127"/>
      <c r="H6" s="127"/>
      <c r="I6" s="127"/>
    </row>
    <row r="8" spans="1:11" x14ac:dyDescent="0.2">
      <c r="A8" s="124" t="s">
        <v>18</v>
      </c>
      <c r="B8" s="125"/>
      <c r="C8" s="125"/>
      <c r="D8" s="125"/>
      <c r="E8" s="125"/>
      <c r="F8" s="125"/>
      <c r="G8" s="125"/>
      <c r="H8" s="125"/>
      <c r="I8" s="125"/>
    </row>
    <row r="9" spans="1:11" ht="15" customHeight="1" x14ac:dyDescent="0.2">
      <c r="A9" s="125"/>
      <c r="B9" s="125"/>
      <c r="C9" s="125"/>
      <c r="D9" s="125"/>
      <c r="E9" s="125"/>
      <c r="F9" s="125"/>
      <c r="G9" s="125"/>
      <c r="H9" s="125"/>
      <c r="I9" s="125"/>
    </row>
    <row r="10" spans="1:11" ht="13.5" thickBot="1" x14ac:dyDescent="0.25"/>
    <row r="11" spans="1:11" s="16" customFormat="1" ht="23.25" customHeight="1" thickTop="1" thickBot="1" x14ac:dyDescent="0.25">
      <c r="A11" s="11" t="s">
        <v>19</v>
      </c>
      <c r="B11" s="12"/>
      <c r="C11" s="13" t="s">
        <v>20</v>
      </c>
      <c r="D11" s="14" t="s">
        <v>21</v>
      </c>
      <c r="E11" s="14"/>
      <c r="F11" s="14" t="s">
        <v>22</v>
      </c>
      <c r="G11" s="15" t="s">
        <v>23</v>
      </c>
      <c r="H11" s="15" t="s">
        <v>24</v>
      </c>
      <c r="I11" s="12" t="s">
        <v>25</v>
      </c>
    </row>
    <row r="12" spans="1:11" s="16" customFormat="1" ht="13.5" customHeight="1" thickTop="1" x14ac:dyDescent="0.2">
      <c r="A12" s="17">
        <v>1</v>
      </c>
      <c r="C12" s="18" t="s">
        <v>66</v>
      </c>
      <c r="D12" t="s">
        <v>253</v>
      </c>
      <c r="E12" s="19"/>
      <c r="F12" s="20">
        <v>313</v>
      </c>
      <c r="G12" s="21">
        <v>144</v>
      </c>
      <c r="H12" s="21"/>
      <c r="I12" s="21">
        <v>457</v>
      </c>
    </row>
    <row r="13" spans="1:11" s="16" customFormat="1" ht="13.5" customHeight="1" x14ac:dyDescent="0.2">
      <c r="A13" s="17">
        <v>2</v>
      </c>
      <c r="C13" s="18" t="s">
        <v>249</v>
      </c>
      <c r="D13" s="22" t="s">
        <v>176</v>
      </c>
      <c r="E13" s="19"/>
      <c r="F13" s="20">
        <v>299</v>
      </c>
      <c r="G13" s="21">
        <v>143</v>
      </c>
      <c r="H13" s="21"/>
      <c r="I13" s="21">
        <v>442</v>
      </c>
    </row>
    <row r="14" spans="1:11" s="16" customFormat="1" ht="13.5" customHeight="1" x14ac:dyDescent="0.2">
      <c r="A14" s="17">
        <v>3</v>
      </c>
      <c r="B14" s="56"/>
      <c r="C14" s="18" t="s">
        <v>76</v>
      </c>
      <c r="D14" s="22" t="s">
        <v>176</v>
      </c>
      <c r="E14" s="19"/>
      <c r="F14" s="20">
        <v>305</v>
      </c>
      <c r="G14" s="21">
        <v>132</v>
      </c>
      <c r="H14" s="21"/>
      <c r="I14" s="21">
        <v>437</v>
      </c>
    </row>
    <row r="15" spans="1:11" s="16" customFormat="1" ht="13.5" customHeight="1" x14ac:dyDescent="0.2">
      <c r="A15" s="17">
        <v>4</v>
      </c>
      <c r="C15" s="18" t="s">
        <v>88</v>
      </c>
      <c r="D15" s="22" t="s">
        <v>217</v>
      </c>
      <c r="E15" s="23"/>
      <c r="F15" s="24">
        <v>296</v>
      </c>
      <c r="G15" s="25">
        <v>141</v>
      </c>
      <c r="H15" s="25"/>
      <c r="I15" s="25">
        <v>437</v>
      </c>
    </row>
    <row r="16" spans="1:11" s="16" customFormat="1" ht="13.5" customHeight="1" x14ac:dyDescent="0.2">
      <c r="A16" s="17">
        <v>5</v>
      </c>
      <c r="C16" s="18" t="s">
        <v>127</v>
      </c>
      <c r="D16" s="22" t="s">
        <v>213</v>
      </c>
      <c r="E16" s="19"/>
      <c r="F16" s="20">
        <v>302</v>
      </c>
      <c r="G16" s="21">
        <v>128</v>
      </c>
      <c r="H16" s="21"/>
      <c r="I16" s="21">
        <v>430</v>
      </c>
    </row>
    <row r="17" spans="1:9" s="16" customFormat="1" ht="13.5" customHeight="1" x14ac:dyDescent="0.2">
      <c r="A17" s="17">
        <v>6</v>
      </c>
      <c r="C17" s="18" t="s">
        <v>98</v>
      </c>
      <c r="D17" s="22" t="s">
        <v>197</v>
      </c>
      <c r="E17" s="23"/>
      <c r="F17" s="24">
        <v>295</v>
      </c>
      <c r="G17" s="25">
        <v>133</v>
      </c>
      <c r="H17" s="25"/>
      <c r="I17" s="25">
        <v>428</v>
      </c>
    </row>
    <row r="18" spans="1:9" s="16" customFormat="1" ht="13.5" customHeight="1" x14ac:dyDescent="0.2">
      <c r="A18" s="17">
        <v>7</v>
      </c>
      <c r="C18" s="18" t="s">
        <v>78</v>
      </c>
      <c r="D18" s="22" t="s">
        <v>176</v>
      </c>
      <c r="E18" s="19"/>
      <c r="F18" s="20">
        <v>310</v>
      </c>
      <c r="G18" s="21">
        <v>116</v>
      </c>
      <c r="H18" s="21"/>
      <c r="I18" s="21">
        <v>426</v>
      </c>
    </row>
    <row r="19" spans="1:9" s="16" customFormat="1" ht="13.5" customHeight="1" x14ac:dyDescent="0.2">
      <c r="A19" s="17">
        <v>8</v>
      </c>
      <c r="C19" s="18" t="s">
        <v>130</v>
      </c>
      <c r="D19" s="22" t="s">
        <v>213</v>
      </c>
      <c r="E19" s="19"/>
      <c r="F19" s="20">
        <v>291</v>
      </c>
      <c r="G19" s="21">
        <v>134</v>
      </c>
      <c r="H19" s="21"/>
      <c r="I19" s="21">
        <v>425</v>
      </c>
    </row>
    <row r="20" spans="1:9" s="16" customFormat="1" ht="13.5" customHeight="1" x14ac:dyDescent="0.2">
      <c r="A20" s="17">
        <v>9</v>
      </c>
      <c r="C20" s="18" t="s">
        <v>174</v>
      </c>
      <c r="D20" s="22" t="s">
        <v>253</v>
      </c>
      <c r="E20" s="19"/>
      <c r="F20" s="20">
        <v>307</v>
      </c>
      <c r="G20" s="21">
        <v>116</v>
      </c>
      <c r="H20" s="21"/>
      <c r="I20" s="21">
        <v>423</v>
      </c>
    </row>
    <row r="21" spans="1:9" s="16" customFormat="1" ht="13.5" customHeight="1" x14ac:dyDescent="0.2">
      <c r="A21" s="17">
        <v>10</v>
      </c>
      <c r="C21" s="18" t="s">
        <v>99</v>
      </c>
      <c r="D21" s="22" t="s">
        <v>197</v>
      </c>
      <c r="E21" s="19"/>
      <c r="F21" s="20">
        <v>299</v>
      </c>
      <c r="G21" s="21">
        <v>124</v>
      </c>
      <c r="H21" s="21"/>
      <c r="I21" s="21">
        <v>423</v>
      </c>
    </row>
    <row r="22" spans="1:9" s="16" customFormat="1" ht="13.5" customHeight="1" x14ac:dyDescent="0.2">
      <c r="A22" s="17">
        <v>11</v>
      </c>
      <c r="B22" s="57"/>
      <c r="C22" s="18" t="s">
        <v>51</v>
      </c>
      <c r="D22" s="22" t="s">
        <v>197</v>
      </c>
      <c r="E22" s="23"/>
      <c r="F22" s="24">
        <v>296</v>
      </c>
      <c r="G22" s="25">
        <v>126</v>
      </c>
      <c r="H22" s="25"/>
      <c r="I22" s="25">
        <v>422</v>
      </c>
    </row>
    <row r="23" spans="1:9" s="16" customFormat="1" ht="13.5" customHeight="1" x14ac:dyDescent="0.2">
      <c r="A23" s="17">
        <v>12</v>
      </c>
      <c r="C23" s="18" t="s">
        <v>225</v>
      </c>
      <c r="D23" s="22" t="s">
        <v>36</v>
      </c>
      <c r="E23" s="19"/>
      <c r="F23" s="20">
        <v>302</v>
      </c>
      <c r="G23" s="21">
        <v>118</v>
      </c>
      <c r="H23" s="21"/>
      <c r="I23" s="21">
        <v>420</v>
      </c>
    </row>
    <row r="24" spans="1:9" s="16" customFormat="1" ht="13.5" customHeight="1" x14ac:dyDescent="0.2">
      <c r="A24" s="17">
        <v>13</v>
      </c>
      <c r="C24" s="18" t="s">
        <v>246</v>
      </c>
      <c r="D24" s="22" t="s">
        <v>253</v>
      </c>
      <c r="E24" s="23"/>
      <c r="F24" s="24">
        <v>276</v>
      </c>
      <c r="G24" s="25">
        <v>143</v>
      </c>
      <c r="H24" s="25"/>
      <c r="I24" s="25">
        <v>419</v>
      </c>
    </row>
    <row r="25" spans="1:9" s="16" customFormat="1" ht="13.5" customHeight="1" x14ac:dyDescent="0.2">
      <c r="A25" s="17">
        <v>14</v>
      </c>
      <c r="C25" s="18" t="s">
        <v>123</v>
      </c>
      <c r="D25" s="22" t="s">
        <v>111</v>
      </c>
      <c r="E25" s="19"/>
      <c r="F25" s="20">
        <v>302</v>
      </c>
      <c r="G25" s="21">
        <v>116</v>
      </c>
      <c r="H25" s="21"/>
      <c r="I25" s="21">
        <v>418</v>
      </c>
    </row>
    <row r="26" spans="1:9" s="16" customFormat="1" ht="13.5" customHeight="1" x14ac:dyDescent="0.2">
      <c r="A26" s="17">
        <v>15</v>
      </c>
      <c r="C26" s="18" t="s">
        <v>196</v>
      </c>
      <c r="D26" s="22" t="s">
        <v>197</v>
      </c>
      <c r="E26" s="23"/>
      <c r="F26" s="24">
        <v>280</v>
      </c>
      <c r="G26" s="25">
        <v>136</v>
      </c>
      <c r="H26" s="25"/>
      <c r="I26" s="25">
        <v>416</v>
      </c>
    </row>
    <row r="27" spans="1:9" s="16" customFormat="1" ht="13.5" customHeight="1" x14ac:dyDescent="0.2">
      <c r="A27" s="17">
        <v>16</v>
      </c>
      <c r="C27" s="18" t="s">
        <v>77</v>
      </c>
      <c r="D27" s="22" t="s">
        <v>36</v>
      </c>
      <c r="E27" s="19"/>
      <c r="F27" s="20">
        <v>275</v>
      </c>
      <c r="G27" s="21">
        <v>141</v>
      </c>
      <c r="H27" s="21"/>
      <c r="I27" s="21">
        <v>416</v>
      </c>
    </row>
    <row r="28" spans="1:9" s="16" customFormat="1" ht="13.5" customHeight="1" x14ac:dyDescent="0.2">
      <c r="A28" s="17">
        <v>17</v>
      </c>
      <c r="C28" s="18" t="s">
        <v>153</v>
      </c>
      <c r="D28" s="22" t="s">
        <v>36</v>
      </c>
      <c r="E28" s="23"/>
      <c r="F28" s="24">
        <v>298</v>
      </c>
      <c r="G28" s="25">
        <v>113</v>
      </c>
      <c r="H28" s="25"/>
      <c r="I28" s="25">
        <v>411</v>
      </c>
    </row>
    <row r="29" spans="1:9" s="16" customFormat="1" ht="13.5" customHeight="1" x14ac:dyDescent="0.2">
      <c r="A29" s="17">
        <v>18</v>
      </c>
      <c r="C29" s="18" t="s">
        <v>113</v>
      </c>
      <c r="D29" s="22" t="s">
        <v>111</v>
      </c>
      <c r="E29" s="19"/>
      <c r="F29" s="20">
        <v>290</v>
      </c>
      <c r="G29" s="21">
        <v>119</v>
      </c>
      <c r="H29" s="21"/>
      <c r="I29" s="21">
        <v>409</v>
      </c>
    </row>
    <row r="30" spans="1:9" s="16" customFormat="1" ht="13.5" customHeight="1" x14ac:dyDescent="0.2">
      <c r="A30" s="17">
        <v>19</v>
      </c>
      <c r="B30" s="58"/>
      <c r="C30" s="18" t="s">
        <v>227</v>
      </c>
      <c r="D30" s="22" t="s">
        <v>36</v>
      </c>
      <c r="E30" s="19"/>
      <c r="F30" s="20">
        <v>283</v>
      </c>
      <c r="G30" s="21">
        <v>124</v>
      </c>
      <c r="H30" s="21"/>
      <c r="I30" s="21">
        <v>407</v>
      </c>
    </row>
    <row r="31" spans="1:9" s="16" customFormat="1" ht="13.5" customHeight="1" x14ac:dyDescent="0.2">
      <c r="A31" s="17">
        <v>20</v>
      </c>
      <c r="C31" s="18" t="s">
        <v>38</v>
      </c>
      <c r="D31" s="22" t="s">
        <v>253</v>
      </c>
      <c r="E31" s="19"/>
      <c r="F31" s="20">
        <v>299</v>
      </c>
      <c r="G31" s="21">
        <v>106</v>
      </c>
      <c r="H31" s="21"/>
      <c r="I31" s="21">
        <v>405</v>
      </c>
    </row>
    <row r="32" spans="1:9" s="16" customFormat="1" ht="13.5" customHeight="1" x14ac:dyDescent="0.2">
      <c r="A32" s="17">
        <v>21</v>
      </c>
      <c r="C32" s="18" t="s">
        <v>57</v>
      </c>
      <c r="D32" s="22" t="s">
        <v>253</v>
      </c>
      <c r="E32" s="19"/>
      <c r="F32" s="20">
        <v>267</v>
      </c>
      <c r="G32" s="21">
        <v>135</v>
      </c>
      <c r="H32" s="21"/>
      <c r="I32" s="21">
        <v>402</v>
      </c>
    </row>
    <row r="33" spans="1:9" s="16" customFormat="1" ht="13.5" customHeight="1" x14ac:dyDescent="0.2">
      <c r="A33" s="17">
        <v>22</v>
      </c>
      <c r="C33" s="18" t="s">
        <v>118</v>
      </c>
      <c r="D33" s="22" t="s">
        <v>111</v>
      </c>
      <c r="E33" s="23"/>
      <c r="F33" s="24">
        <v>276</v>
      </c>
      <c r="G33" s="25">
        <v>122</v>
      </c>
      <c r="H33" s="25"/>
      <c r="I33" s="25">
        <v>398</v>
      </c>
    </row>
    <row r="34" spans="1:9" s="16" customFormat="1" ht="13.5" customHeight="1" x14ac:dyDescent="0.2">
      <c r="A34" s="17">
        <v>23</v>
      </c>
      <c r="C34" s="18" t="s">
        <v>104</v>
      </c>
      <c r="D34" s="22" t="s">
        <v>100</v>
      </c>
      <c r="E34" s="23"/>
      <c r="F34" s="24">
        <v>290</v>
      </c>
      <c r="G34" s="25">
        <v>105</v>
      </c>
      <c r="H34" s="25"/>
      <c r="I34" s="25">
        <v>395</v>
      </c>
    </row>
    <row r="35" spans="1:9" s="16" customFormat="1" ht="13.5" customHeight="1" x14ac:dyDescent="0.2">
      <c r="A35" s="17">
        <v>24</v>
      </c>
      <c r="C35" s="18" t="s">
        <v>121</v>
      </c>
      <c r="D35" s="22" t="s">
        <v>111</v>
      </c>
      <c r="E35" s="23"/>
      <c r="F35" s="24">
        <v>289</v>
      </c>
      <c r="G35" s="25">
        <v>106</v>
      </c>
      <c r="H35" s="25"/>
      <c r="I35" s="25">
        <v>395</v>
      </c>
    </row>
    <row r="36" spans="1:9" s="16" customFormat="1" ht="13.5" customHeight="1" x14ac:dyDescent="0.2">
      <c r="A36" s="17">
        <v>25</v>
      </c>
      <c r="C36" s="18" t="s">
        <v>97</v>
      </c>
      <c r="D36" s="22" t="s">
        <v>197</v>
      </c>
      <c r="E36" s="19"/>
      <c r="F36" s="20">
        <v>266</v>
      </c>
      <c r="G36" s="21">
        <v>129</v>
      </c>
      <c r="H36" s="21"/>
      <c r="I36" s="21">
        <v>395</v>
      </c>
    </row>
    <row r="37" spans="1:9" s="16" customFormat="1" ht="13.5" customHeight="1" x14ac:dyDescent="0.2">
      <c r="A37" s="17">
        <v>26</v>
      </c>
      <c r="C37" s="18" t="s">
        <v>202</v>
      </c>
      <c r="D37" s="22" t="s">
        <v>100</v>
      </c>
      <c r="E37" s="23"/>
      <c r="F37" s="24">
        <v>286</v>
      </c>
      <c r="G37" s="25">
        <v>107</v>
      </c>
      <c r="H37" s="25"/>
      <c r="I37" s="25">
        <v>393</v>
      </c>
    </row>
    <row r="38" spans="1:9" s="16" customFormat="1" ht="13.5" customHeight="1" x14ac:dyDescent="0.2">
      <c r="A38" s="17">
        <v>27</v>
      </c>
      <c r="B38" s="59"/>
      <c r="C38" s="18" t="s">
        <v>187</v>
      </c>
      <c r="D38" s="22" t="s">
        <v>217</v>
      </c>
      <c r="E38" s="19"/>
      <c r="F38" s="20">
        <v>280</v>
      </c>
      <c r="G38" s="21">
        <v>113</v>
      </c>
      <c r="H38" s="21"/>
      <c r="I38" s="21">
        <v>393</v>
      </c>
    </row>
    <row r="39" spans="1:9" s="16" customFormat="1" ht="13.5" customHeight="1" x14ac:dyDescent="0.2">
      <c r="A39" s="17">
        <v>28</v>
      </c>
      <c r="C39" s="18" t="s">
        <v>234</v>
      </c>
      <c r="D39" s="22" t="s">
        <v>197</v>
      </c>
      <c r="E39" s="23"/>
      <c r="F39" s="24">
        <v>278</v>
      </c>
      <c r="G39" s="25">
        <v>114</v>
      </c>
      <c r="H39" s="25"/>
      <c r="I39" s="25">
        <v>392</v>
      </c>
    </row>
    <row r="40" spans="1:9" s="16" customFormat="1" ht="13.5" customHeight="1" x14ac:dyDescent="0.2">
      <c r="A40" s="17">
        <v>29</v>
      </c>
      <c r="C40" s="18" t="s">
        <v>102</v>
      </c>
      <c r="D40" s="22" t="s">
        <v>100</v>
      </c>
      <c r="E40" s="19"/>
      <c r="F40" s="20">
        <v>280</v>
      </c>
      <c r="G40" s="21">
        <v>107</v>
      </c>
      <c r="H40" s="21"/>
      <c r="I40" s="21">
        <v>387</v>
      </c>
    </row>
    <row r="41" spans="1:9" s="16" customFormat="1" ht="13.5" customHeight="1" x14ac:dyDescent="0.2">
      <c r="A41" s="17">
        <v>30</v>
      </c>
      <c r="C41" s="18" t="s">
        <v>179</v>
      </c>
      <c r="D41" s="22" t="s">
        <v>176</v>
      </c>
      <c r="E41" s="19"/>
      <c r="F41" s="20">
        <v>295</v>
      </c>
      <c r="G41" s="21">
        <v>89</v>
      </c>
      <c r="H41" s="21"/>
      <c r="I41" s="21">
        <v>384</v>
      </c>
    </row>
    <row r="42" spans="1:9" s="16" customFormat="1" ht="13.5" customHeight="1" x14ac:dyDescent="0.2">
      <c r="A42" s="17">
        <v>31</v>
      </c>
      <c r="C42" s="18" t="s">
        <v>183</v>
      </c>
      <c r="D42" s="22" t="s">
        <v>223</v>
      </c>
      <c r="E42" s="19"/>
      <c r="F42" s="20">
        <v>263</v>
      </c>
      <c r="G42" s="21">
        <v>121</v>
      </c>
      <c r="H42" s="21"/>
      <c r="I42" s="21">
        <v>384</v>
      </c>
    </row>
    <row r="43" spans="1:9" s="16" customFormat="1" ht="13.5" customHeight="1" x14ac:dyDescent="0.2">
      <c r="A43" s="17">
        <v>32</v>
      </c>
      <c r="C43" s="18" t="s">
        <v>128</v>
      </c>
      <c r="D43" s="22" t="s">
        <v>213</v>
      </c>
      <c r="E43" s="19"/>
      <c r="F43" s="20">
        <v>276</v>
      </c>
      <c r="G43" s="21">
        <v>104</v>
      </c>
      <c r="H43" s="21"/>
      <c r="I43" s="21">
        <v>380</v>
      </c>
    </row>
    <row r="44" spans="1:9" s="16" customFormat="1" ht="13.5" customHeight="1" x14ac:dyDescent="0.2">
      <c r="A44" s="17">
        <v>33</v>
      </c>
      <c r="C44" s="18" t="s">
        <v>247</v>
      </c>
      <c r="D44" s="22" t="s">
        <v>253</v>
      </c>
      <c r="E44" s="19"/>
      <c r="F44" s="20">
        <v>276</v>
      </c>
      <c r="G44" s="21">
        <v>97</v>
      </c>
      <c r="H44" s="21"/>
      <c r="I44" s="21">
        <v>373</v>
      </c>
    </row>
    <row r="45" spans="1:9" s="16" customFormat="1" ht="13.5" customHeight="1" x14ac:dyDescent="0.2">
      <c r="A45" s="17">
        <v>34</v>
      </c>
      <c r="C45" s="18" t="s">
        <v>42</v>
      </c>
      <c r="D45" s="22" t="s">
        <v>223</v>
      </c>
      <c r="E45" s="19"/>
      <c r="F45" s="20">
        <v>265</v>
      </c>
      <c r="G45" s="21">
        <v>103</v>
      </c>
      <c r="H45" s="21"/>
      <c r="I45" s="21">
        <v>368</v>
      </c>
    </row>
    <row r="46" spans="1:9" s="16" customFormat="1" ht="13.5" customHeight="1" x14ac:dyDescent="0.2">
      <c r="A46" s="17">
        <v>35</v>
      </c>
      <c r="B46" s="60"/>
      <c r="C46" s="18" t="s">
        <v>203</v>
      </c>
      <c r="D46" s="22" t="s">
        <v>100</v>
      </c>
      <c r="E46" s="19"/>
      <c r="F46" s="20">
        <v>249</v>
      </c>
      <c r="G46" s="21">
        <v>107</v>
      </c>
      <c r="H46" s="21"/>
      <c r="I46" s="21">
        <v>356</v>
      </c>
    </row>
    <row r="47" spans="1:9" s="16" customFormat="1" ht="13.5" customHeight="1" x14ac:dyDescent="0.2">
      <c r="A47" s="17">
        <v>36</v>
      </c>
      <c r="C47" s="18" t="s">
        <v>201</v>
      </c>
      <c r="D47" s="22" t="s">
        <v>197</v>
      </c>
      <c r="E47" s="19"/>
      <c r="F47" s="20">
        <v>263</v>
      </c>
      <c r="G47" s="21">
        <v>71</v>
      </c>
      <c r="H47" s="21"/>
      <c r="I47" s="21">
        <v>334</v>
      </c>
    </row>
    <row r="48" spans="1:9" s="16" customFormat="1" ht="13.5" customHeight="1" x14ac:dyDescent="0.2">
      <c r="A48" s="17">
        <v>37</v>
      </c>
      <c r="C48" s="18" t="s">
        <v>109</v>
      </c>
      <c r="D48" s="22" t="s">
        <v>100</v>
      </c>
      <c r="E48" s="19"/>
      <c r="F48" s="20">
        <v>235</v>
      </c>
      <c r="G48" s="21">
        <v>98</v>
      </c>
      <c r="H48" s="21"/>
      <c r="I48" s="21">
        <v>333</v>
      </c>
    </row>
    <row r="49" spans="1:9" s="16" customFormat="1" ht="13.5" customHeight="1" x14ac:dyDescent="0.2">
      <c r="A49" s="17">
        <v>38</v>
      </c>
      <c r="C49" s="18" t="s">
        <v>105</v>
      </c>
      <c r="D49" s="22" t="s">
        <v>100</v>
      </c>
      <c r="E49" s="19"/>
      <c r="F49" s="20">
        <v>262</v>
      </c>
      <c r="G49" s="21">
        <v>66</v>
      </c>
      <c r="H49" s="21"/>
      <c r="I49" s="21">
        <v>328</v>
      </c>
    </row>
    <row r="50" spans="1:9" x14ac:dyDescent="0.2">
      <c r="C50" s="55"/>
    </row>
  </sheetData>
  <mergeCells count="3">
    <mergeCell ref="A2:I3"/>
    <mergeCell ref="A5:I6"/>
    <mergeCell ref="A8:I9"/>
  </mergeCells>
  <phoneticPr fontId="7" type="noConversion"/>
  <pageMargins left="0.6" right="0.33" top="0.98425196850393704" bottom="0.98425196850393704" header="0.51181102362204722" footer="0.51181102362204722"/>
  <pageSetup paperSize="9" orientation="portrait" horizontalDpi="300" r:id="rId1"/>
  <headerFooter alignWithMargins="0"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7"/>
  <dimension ref="A2:K24"/>
  <sheetViews>
    <sheetView showZeros="0" workbookViewId="0"/>
  </sheetViews>
  <sheetFormatPr baseColWidth="10" defaultRowHeight="12.75" x14ac:dyDescent="0.2"/>
  <cols>
    <col min="1" max="1" width="4.7109375" style="9" customWidth="1"/>
    <col min="2" max="2" width="1.140625" style="9" hidden="1" customWidth="1"/>
    <col min="3" max="3" width="24.140625" style="9" customWidth="1"/>
    <col min="4" max="4" width="23.28515625" style="9" customWidth="1"/>
    <col min="5" max="5" width="1.140625" style="9" hidden="1" customWidth="1"/>
    <col min="6" max="6" width="11.42578125" style="9"/>
    <col min="7" max="7" width="12.5703125" style="9" customWidth="1"/>
    <col min="8" max="8" width="6.42578125" style="9" customWidth="1"/>
    <col min="9" max="9" width="11.42578125" style="9"/>
    <col min="10" max="10" width="12" style="9" customWidth="1"/>
    <col min="11" max="16384" width="11.42578125" style="9"/>
  </cols>
  <sheetData>
    <row r="2" spans="1:11" ht="12.75" customHeight="1" x14ac:dyDescent="0.2">
      <c r="A2" s="124" t="s">
        <v>252</v>
      </c>
      <c r="B2" s="125"/>
      <c r="C2" s="125"/>
      <c r="D2" s="125"/>
      <c r="E2" s="125"/>
      <c r="F2" s="125"/>
      <c r="G2" s="125"/>
      <c r="H2" s="125"/>
      <c r="I2" s="125"/>
    </row>
    <row r="3" spans="1:11" ht="12.75" customHeight="1" x14ac:dyDescent="0.2">
      <c r="A3" s="125"/>
      <c r="B3" s="125"/>
      <c r="C3" s="125"/>
      <c r="D3" s="125"/>
      <c r="E3" s="125"/>
      <c r="F3" s="125"/>
      <c r="G3" s="125"/>
      <c r="H3" s="125"/>
      <c r="I3" s="125"/>
    </row>
    <row r="5" spans="1:11" ht="12.75" customHeight="1" x14ac:dyDescent="0.2">
      <c r="A5" s="126" t="s">
        <v>250</v>
      </c>
      <c r="B5" s="127"/>
      <c r="C5" s="127"/>
      <c r="D5" s="127"/>
      <c r="E5" s="127"/>
      <c r="F5" s="127"/>
      <c r="G5" s="127"/>
      <c r="H5" s="127"/>
      <c r="I5" s="127"/>
    </row>
    <row r="6" spans="1:11" ht="12.75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</row>
    <row r="8" spans="1:11" x14ac:dyDescent="0.2">
      <c r="A8" s="124" t="s">
        <v>26</v>
      </c>
      <c r="B8" s="125"/>
      <c r="C8" s="125"/>
      <c r="D8" s="125"/>
      <c r="E8" s="125"/>
      <c r="F8" s="125"/>
      <c r="G8" s="125"/>
      <c r="H8" s="125"/>
      <c r="I8" s="125"/>
    </row>
    <row r="9" spans="1:11" ht="15" x14ac:dyDescent="0.2">
      <c r="A9" s="125"/>
      <c r="B9" s="125"/>
      <c r="C9" s="125"/>
      <c r="D9" s="125"/>
      <c r="E9" s="125"/>
      <c r="F9" s="125"/>
      <c r="G9" s="125"/>
      <c r="H9" s="125"/>
      <c r="I9" s="125"/>
      <c r="J9" s="27"/>
    </row>
    <row r="10" spans="1:11" ht="13.5" customHeight="1" thickBot="1" x14ac:dyDescent="0.25">
      <c r="J10" s="27"/>
    </row>
    <row r="11" spans="1:11" ht="23.25" customHeight="1" thickTop="1" thickBot="1" x14ac:dyDescent="0.25">
      <c r="A11" s="11" t="s">
        <v>19</v>
      </c>
      <c r="B11" s="12"/>
      <c r="C11" s="13" t="s">
        <v>20</v>
      </c>
      <c r="D11" s="14" t="s">
        <v>21</v>
      </c>
      <c r="E11" s="14"/>
      <c r="F11" s="14" t="s">
        <v>22</v>
      </c>
      <c r="G11" s="15" t="s">
        <v>23</v>
      </c>
      <c r="H11" s="15" t="s">
        <v>24</v>
      </c>
      <c r="I11" s="15" t="s">
        <v>25</v>
      </c>
      <c r="J11" s="27"/>
    </row>
    <row r="12" spans="1:11" ht="13.5" customHeight="1" thickTop="1" x14ac:dyDescent="0.2">
      <c r="A12" s="17">
        <v>1</v>
      </c>
      <c r="B12" s="16"/>
      <c r="C12" s="54" t="s">
        <v>59</v>
      </c>
      <c r="D12" t="s">
        <v>253</v>
      </c>
      <c r="F12" s="28">
        <v>311</v>
      </c>
      <c r="G12" s="28">
        <v>136</v>
      </c>
      <c r="H12" s="28"/>
      <c r="I12" s="28">
        <v>447</v>
      </c>
      <c r="J12" s="27"/>
    </row>
    <row r="13" spans="1:11" ht="13.5" customHeight="1" x14ac:dyDescent="0.2">
      <c r="A13" s="17">
        <v>2</v>
      </c>
      <c r="B13" s="16"/>
      <c r="C13" s="26" t="s">
        <v>171</v>
      </c>
      <c r="D13" s="22" t="s">
        <v>253</v>
      </c>
      <c r="E13" s="16"/>
      <c r="F13" s="24">
        <v>297</v>
      </c>
      <c r="G13" s="24">
        <v>126</v>
      </c>
      <c r="H13" s="24"/>
      <c r="I13" s="24">
        <v>423</v>
      </c>
    </row>
    <row r="14" spans="1:11" ht="13.5" customHeight="1" x14ac:dyDescent="0.2">
      <c r="A14" s="17">
        <v>3</v>
      </c>
      <c r="B14" s="16"/>
      <c r="C14" s="26" t="s">
        <v>199</v>
      </c>
      <c r="D14" s="22" t="s">
        <v>197</v>
      </c>
      <c r="E14" s="16"/>
      <c r="F14" s="24">
        <v>287</v>
      </c>
      <c r="G14" s="24">
        <v>119</v>
      </c>
      <c r="H14" s="24"/>
      <c r="I14" s="24">
        <v>406</v>
      </c>
    </row>
    <row r="15" spans="1:11" ht="13.5" customHeight="1" x14ac:dyDescent="0.2">
      <c r="A15" s="17">
        <v>4</v>
      </c>
      <c r="B15" s="16"/>
      <c r="C15" s="54" t="s">
        <v>32</v>
      </c>
      <c r="D15" s="22" t="s">
        <v>197</v>
      </c>
      <c r="F15" s="28">
        <v>258</v>
      </c>
      <c r="G15" s="28">
        <v>142</v>
      </c>
      <c r="H15" s="28"/>
      <c r="I15" s="28">
        <v>400</v>
      </c>
    </row>
    <row r="16" spans="1:11" ht="13.5" customHeight="1" x14ac:dyDescent="0.2">
      <c r="A16" s="17">
        <v>5</v>
      </c>
      <c r="B16" s="16"/>
      <c r="C16" s="26" t="s">
        <v>41</v>
      </c>
      <c r="D16" s="22" t="s">
        <v>253</v>
      </c>
      <c r="E16" s="16"/>
      <c r="F16" s="24">
        <v>293</v>
      </c>
      <c r="G16" s="24">
        <v>102</v>
      </c>
      <c r="H16" s="24"/>
      <c r="I16" s="24">
        <v>395</v>
      </c>
      <c r="K16" s="10"/>
    </row>
    <row r="17" spans="1:9" ht="13.5" customHeight="1" x14ac:dyDescent="0.2">
      <c r="A17" s="17">
        <v>6</v>
      </c>
      <c r="B17" s="16"/>
      <c r="C17" s="26" t="s">
        <v>117</v>
      </c>
      <c r="D17" s="22" t="s">
        <v>111</v>
      </c>
      <c r="E17" s="16"/>
      <c r="F17" s="24">
        <v>266</v>
      </c>
      <c r="G17" s="24">
        <v>81</v>
      </c>
      <c r="H17" s="24"/>
      <c r="I17" s="24">
        <v>347</v>
      </c>
    </row>
    <row r="18" spans="1:9" ht="13.5" customHeight="1" x14ac:dyDescent="0.2">
      <c r="A18" s="17">
        <v>7</v>
      </c>
      <c r="B18" s="16"/>
      <c r="C18" s="26" t="s">
        <v>108</v>
      </c>
      <c r="D18" s="22" t="s">
        <v>100</v>
      </c>
      <c r="E18" s="16"/>
      <c r="F18" s="24">
        <v>238</v>
      </c>
      <c r="G18" s="24">
        <v>106</v>
      </c>
      <c r="H18" s="24"/>
      <c r="I18" s="24">
        <v>344</v>
      </c>
    </row>
    <row r="19" spans="1:9" ht="13.5" customHeight="1" x14ac:dyDescent="0.2">
      <c r="A19" s="17">
        <v>8</v>
      </c>
      <c r="B19" s="16"/>
      <c r="C19" s="26" t="s">
        <v>212</v>
      </c>
      <c r="D19" s="22" t="s">
        <v>111</v>
      </c>
      <c r="E19" s="16"/>
      <c r="F19" s="24">
        <v>269</v>
      </c>
      <c r="G19" s="24">
        <v>74</v>
      </c>
      <c r="H19" s="24"/>
      <c r="I19" s="24">
        <v>343</v>
      </c>
    </row>
    <row r="20" spans="1:9" ht="13.5" customHeight="1" x14ac:dyDescent="0.2">
      <c r="A20" s="17">
        <v>9</v>
      </c>
      <c r="B20" s="16"/>
      <c r="C20" s="26" t="s">
        <v>90</v>
      </c>
      <c r="D20" s="22" t="s">
        <v>217</v>
      </c>
      <c r="E20" s="16"/>
      <c r="F20" s="24">
        <v>254</v>
      </c>
      <c r="G20" s="24">
        <v>89</v>
      </c>
      <c r="H20" s="24"/>
      <c r="I20" s="24">
        <v>343</v>
      </c>
    </row>
    <row r="21" spans="1:9" ht="13.5" customHeight="1" x14ac:dyDescent="0.2">
      <c r="A21" s="17">
        <v>10</v>
      </c>
      <c r="B21" s="16"/>
      <c r="C21" s="54" t="s">
        <v>211</v>
      </c>
      <c r="D21" s="22" t="s">
        <v>111</v>
      </c>
      <c r="F21" s="28">
        <v>242</v>
      </c>
      <c r="G21" s="28">
        <v>81</v>
      </c>
      <c r="H21" s="28"/>
      <c r="I21" s="28">
        <v>323</v>
      </c>
    </row>
    <row r="22" spans="1:9" ht="13.5" customHeight="1" x14ac:dyDescent="0.2"/>
    <row r="23" spans="1:9" ht="13.5" customHeight="1" x14ac:dyDescent="0.2"/>
    <row r="24" spans="1:9" ht="13.5" customHeight="1" x14ac:dyDescent="0.2"/>
  </sheetData>
  <mergeCells count="3">
    <mergeCell ref="A2:I3"/>
    <mergeCell ref="A5:I6"/>
    <mergeCell ref="A8:I9"/>
  </mergeCells>
  <phoneticPr fontId="7" type="noConversion"/>
  <pageMargins left="0.5" right="0.45" top="0.98425196850393704" bottom="0.98425196850393704" header="0.51181102362204722" footer="0.51181102362204722"/>
  <pageSetup paperSize="9" orientation="portrait" horizontalDpi="300" verticalDpi="300" r:id="rId1"/>
  <headerFooter alignWithMargins="0"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EW HERREN</vt:lpstr>
      <vt:lpstr>EW DAMEN</vt:lpstr>
      <vt:lpstr>_tab1</vt:lpstr>
      <vt:lpstr>Mannschaft!Druckbereich</vt:lpstr>
      <vt:lpstr>'EW DAMEN'!Drucktitel</vt:lpstr>
      <vt:lpstr>'EW HERREN'!Drucktitel</vt:lpstr>
      <vt:lpstr>Mannschaft!Drucktitel</vt:lpstr>
      <vt:lpstr>Mannschaft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2023-09-11T10:21:13Z</dcterms:created>
  <dcterms:modified xsi:type="dcterms:W3CDTF">2023-09-11T10:21:18Z</dcterms:modified>
</cp:coreProperties>
</file>